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9200" windowHeight="115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'Лист1'!$20:$20</definedName>
    <definedName name="_xlnm.Print_Area" localSheetId="0">'Лист1'!$A$1:$I$97</definedName>
  </definedNames>
  <calcPr fullCalcOnLoad="1"/>
</workbook>
</file>

<file path=xl/sharedStrings.xml><?xml version="1.0" encoding="utf-8"?>
<sst xmlns="http://schemas.openxmlformats.org/spreadsheetml/2006/main" count="302" uniqueCount="114">
  <si>
    <t>№ п/п</t>
  </si>
  <si>
    <t>Вид ремонта</t>
  </si>
  <si>
    <t>Основание для ремонта</t>
  </si>
  <si>
    <t>капитальный ремонт</t>
  </si>
  <si>
    <t>Итого:</t>
  </si>
  <si>
    <t>ПЛАН</t>
  </si>
  <si>
    <t xml:space="preserve"> </t>
  </si>
  <si>
    <t>проектно-         сметная     доку- ментация</t>
  </si>
  <si>
    <t>строи- тельно-  монтаж- ные   работы</t>
  </si>
  <si>
    <t>Первый заместитель главы администрации города,</t>
  </si>
  <si>
    <t>руководитель аппарата</t>
  </si>
  <si>
    <t>П.Д.Фризен</t>
  </si>
  <si>
    <t>Всего,                         тыс. рублей</t>
  </si>
  <si>
    <t>муниципальная квартира</t>
  </si>
  <si>
    <t>маневренный  фонд</t>
  </si>
  <si>
    <t>жилой дом</t>
  </si>
  <si>
    <t>Район</t>
  </si>
  <si>
    <t>Индустриальный</t>
  </si>
  <si>
    <t>Октябрьский</t>
  </si>
  <si>
    <t>Ленинский</t>
  </si>
  <si>
    <t>Железнодорожный</t>
  </si>
  <si>
    <t>В том числе:</t>
  </si>
  <si>
    <t>ул.Эмилии Алексеевой,5, корп.2, кв.19</t>
  </si>
  <si>
    <t>жилой дом - памятник архитектуры</t>
  </si>
  <si>
    <t>капитальный ремонт  крыши</t>
  </si>
  <si>
    <t>Центральный</t>
  </si>
  <si>
    <t>разработка проектно-сметной документации, капитальный ремонт</t>
  </si>
  <si>
    <t>ул.Западная 1-я, 44</t>
  </si>
  <si>
    <t>ул.Карагандинская, 1</t>
  </si>
  <si>
    <t>пр-кт Ленина, 92</t>
  </si>
  <si>
    <t>ул.Кутузова, 10</t>
  </si>
  <si>
    <t>ул.Западная 1-я, 44, кв.1</t>
  </si>
  <si>
    <t>ул.Западная 1-я, 44, кв.4</t>
  </si>
  <si>
    <t>ул.Карагандинская, 1, кв.3</t>
  </si>
  <si>
    <t>ул.Силикатная, 7а, кв.9</t>
  </si>
  <si>
    <t>ул.Силикатная, 7а, кв.61</t>
  </si>
  <si>
    <t>ул.Силикатная, 7а, кв.64</t>
  </si>
  <si>
    <t>ул.Силикатная, 7а, кв.65</t>
  </si>
  <si>
    <t>ул.Эмилии Алексеевой, 5, корп.2, кв.20</t>
  </si>
  <si>
    <t>ул.Новороссийская, 13, кв.80</t>
  </si>
  <si>
    <t>ул.Рубцовская, 12, секц.8, ком.3, 4</t>
  </si>
  <si>
    <t>ул.Антона Петрова, 206,  кв.92</t>
  </si>
  <si>
    <t>ул.Весенняя, 12, кв.201</t>
  </si>
  <si>
    <t>ул.Георгия Исакова, 239,  кв.46</t>
  </si>
  <si>
    <t>ул.Гущина, 73, кв.8</t>
  </si>
  <si>
    <t>ул.Попова, 72, кв.60</t>
  </si>
  <si>
    <t>Чеглецова, 66, кв.136</t>
  </si>
  <si>
    <t>ул.Пионеров, 7, кв.38</t>
  </si>
  <si>
    <t>ул.Веры Кащеевой, 1, кв.124</t>
  </si>
  <si>
    <t>к постановлению</t>
  </si>
  <si>
    <t>ул.Западная 1-я, 44, кв.12</t>
  </si>
  <si>
    <t>установка приборов учета потребления коммунальных ресурсов</t>
  </si>
  <si>
    <t>ул.Северо-Западная 2-я, 57, кв.19</t>
  </si>
  <si>
    <t>от _____________№______________</t>
  </si>
  <si>
    <t>Приложение 3</t>
  </si>
  <si>
    <t>администрации города</t>
  </si>
  <si>
    <t xml:space="preserve">  </t>
  </si>
  <si>
    <t xml:space="preserve"> Пло-щадь,       кв.м</t>
  </si>
  <si>
    <t xml:space="preserve">Приложение 3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</si>
  <si>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</si>
  <si>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</si>
  <si>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</si>
  <si>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</si>
  <si>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</si>
  <si>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хозяйства на 2015-2025 годы»</t>
  </si>
  <si>
    <t>Адрес МКД</t>
  </si>
  <si>
    <t>ул.Песчаная, 89, кв.225</t>
  </si>
  <si>
    <t>ул.Дзержинского, 29, кв.25</t>
  </si>
  <si>
    <t>ул.Северо-Западная 2-я, 8</t>
  </si>
  <si>
    <t>пр-кт Ленина, 142, кв.8</t>
  </si>
  <si>
    <t>ул.Ядринцева, 90, кв.41</t>
  </si>
  <si>
    <t>ул.Ядринцева, 90, кв.33</t>
  </si>
  <si>
    <t>ул.Смирнова, 67, кв.2</t>
  </si>
  <si>
    <t>ул.Молодежная, 44, кв.37</t>
  </si>
  <si>
    <t>ул.Юрина, 137, кв.15</t>
  </si>
  <si>
    <t>ул.Западная 1-я, 44, кв.18</t>
  </si>
  <si>
    <t>Всего:</t>
  </si>
  <si>
    <t>ул.Шукшина, 24, кв.293</t>
  </si>
  <si>
    <t>установка приборов учета потребления коммунальных ресурсов (холодного и горячего водоснабжения)</t>
  </si>
  <si>
    <t>установка приборов учета потребления коммунальных ресурсов (электроэнергия, электроплита)</t>
  </si>
  <si>
    <t>установка приборов учета потребления коммунальных ресурсов (электроэнергия)</t>
  </si>
  <si>
    <t>разработка проектно-сметной документации</t>
  </si>
  <si>
    <t>ул.Весенняя, 12, кв.66</t>
  </si>
  <si>
    <t>установка приборов учета потребления коммунальных ресурсов (отопления)</t>
  </si>
  <si>
    <t>ул.Малахова,64, кв.27</t>
  </si>
  <si>
    <t>ул.Юрина,208, кв.463</t>
  </si>
  <si>
    <t>ул.Монтажников,3, кв.67</t>
  </si>
  <si>
    <t>ул.Кутузова, 16б, кв.161</t>
  </si>
  <si>
    <t>ул.Кутузова, 16б, кв.167</t>
  </si>
  <si>
    <t>ул.Кутузова, 16б, кв.177</t>
  </si>
  <si>
    <t>ул.Кутузова, 16б, кв.180</t>
  </si>
  <si>
    <t>ул.Кутузова, 16б, кв.191</t>
  </si>
  <si>
    <t>ул.Кутузова, 16б, кв.195</t>
  </si>
  <si>
    <t>ул.Кутузова, 16б, кв.197</t>
  </si>
  <si>
    <t>ул.Кутузова, 16б, кв.201</t>
  </si>
  <si>
    <t>ул.Кутузова, 16б, кв.207</t>
  </si>
  <si>
    <t>ул.Кутузова, 16б, кв.210</t>
  </si>
  <si>
    <t>ул.Юрина,137, кв.15</t>
  </si>
  <si>
    <t>ул.Цеховая,60-24</t>
  </si>
  <si>
    <t>ул.Сухэ-Батора,9-144</t>
  </si>
  <si>
    <t>капитальный ремонт (места общего пользования)</t>
  </si>
  <si>
    <t>ул.Солнечная Поляна, 21, кв.90</t>
  </si>
  <si>
    <t>пр-кт Ленина, 149-70</t>
  </si>
  <si>
    <t>ул.Крупской, 101/2, кв.43</t>
  </si>
  <si>
    <t>проезд Металлургический, 21, кв.3</t>
  </si>
  <si>
    <t>переулок Ядринцева, 90, кв.37</t>
  </si>
  <si>
    <t>ул.Эмилии Алексеевой, 51, кв.60</t>
  </si>
  <si>
    <t>ул.Профинтерна, 44б, кв.14, ком.3</t>
  </si>
  <si>
    <t>ул.Чихачева, 12/2, кв.66</t>
  </si>
  <si>
    <t>ул.40 лет Октября, 2, кв.166</t>
  </si>
  <si>
    <t xml:space="preserve">капитального ремонта муниципального жилищного фонда города Барнаула </t>
  </si>
  <si>
    <t>2015 год</t>
  </si>
  <si>
    <t>2016 год</t>
  </si>
  <si>
    <t>2017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</si>
</sst>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distributed"/>
    </xf>
    <xf numFmtId="0" fontId="38" fillId="0" borderId="0" xfId="0" applyFont="1" applyFill="1" applyAlignment="1">
      <alignment horizontal="left" vertical="distributed"/>
    </xf>
    <xf numFmtId="0" fontId="3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80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 wrapText="1"/>
    </xf>
    <xf numFmtId="180" fontId="38" fillId="0" borderId="0" xfId="0" applyNumberFormat="1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180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8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180" fontId="38" fillId="0" borderId="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80" fontId="38" fillId="0" borderId="10" xfId="0" applyNumberFormat="1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 horizontal="center" vertical="distributed"/>
    </xf>
    <xf numFmtId="0" fontId="39" fillId="0" borderId="0" xfId="0" applyFont="1" applyFill="1" applyAlignment="1">
      <alignment horizontal="left" vertical="distributed"/>
    </xf>
    <xf numFmtId="0" fontId="39" fillId="0" borderId="0" xfId="0" applyFont="1" applyAlignment="1">
      <alignment horizontal="left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view="pageBreakPreview" zoomScale="90" zoomScaleSheetLayoutView="90" workbookViewId="0" topLeftCell="A88">
      <selection activeCell="K6" sqref="K6"/>
    </sheetView>
  </sheetViews>
  <sheetFormatPr defaultColWidth="9.140625" defaultRowHeight="15"/>
  <cols>
    <col min="1" max="1" width="5.7109375" style="4" customWidth="1"/>
    <col min="2" max="2" width="38.57421875" style="4" customWidth="1"/>
    <col min="3" max="3" width="11.140625" style="17" customWidth="1"/>
    <col min="4" max="4" width="38.140625" style="4" customWidth="1"/>
    <col min="5" max="5" width="21.8515625" style="4" customWidth="1"/>
    <col min="6" max="6" width="12.140625" style="4" customWidth="1"/>
    <col min="7" max="7" width="13.8515625" style="4" customWidth="1"/>
    <col min="8" max="8" width="11.57421875" style="4" customWidth="1"/>
    <col min="9" max="9" width="26.140625" style="4" customWidth="1"/>
    <col min="10" max="10" width="14.7109375" style="4" customWidth="1"/>
    <col min="11" max="16384" width="9.140625" style="4" customWidth="1"/>
  </cols>
  <sheetData>
    <row r="1" spans="1:9" ht="19.5" customHeight="1">
      <c r="A1" s="1"/>
      <c r="B1" s="1"/>
      <c r="C1" s="2"/>
      <c r="D1" s="1"/>
      <c r="E1" s="1"/>
      <c r="F1" s="3"/>
      <c r="G1" s="49" t="s">
        <v>54</v>
      </c>
      <c r="H1" s="49"/>
      <c r="I1" s="49"/>
    </row>
    <row r="2" spans="1:9" ht="19.5" customHeight="1">
      <c r="A2" s="1"/>
      <c r="B2" s="1"/>
      <c r="C2" s="2"/>
      <c r="D2" s="1"/>
      <c r="E2" s="1"/>
      <c r="F2" s="3"/>
      <c r="G2" s="48" t="s">
        <v>49</v>
      </c>
      <c r="H2" s="48"/>
      <c r="I2" s="48"/>
    </row>
    <row r="3" spans="1:9" ht="19.5" customHeight="1">
      <c r="A3" s="1"/>
      <c r="B3" s="1"/>
      <c r="C3" s="7"/>
      <c r="D3" s="1"/>
      <c r="E3" s="1"/>
      <c r="F3" s="3"/>
      <c r="G3" s="48" t="s">
        <v>55</v>
      </c>
      <c r="H3" s="48"/>
      <c r="I3" s="48"/>
    </row>
    <row r="4" spans="1:9" ht="19.5" customHeight="1">
      <c r="A4" s="1"/>
      <c r="B4" s="1"/>
      <c r="C4" s="7"/>
      <c r="D4" s="1"/>
      <c r="E4" s="1"/>
      <c r="F4" s="3"/>
      <c r="G4" s="51" t="s">
        <v>53</v>
      </c>
      <c r="H4" s="51"/>
      <c r="I4" s="51"/>
    </row>
    <row r="5" spans="1:9" ht="19.5" customHeight="1">
      <c r="A5" s="1"/>
      <c r="B5" s="1"/>
      <c r="C5" s="7"/>
      <c r="D5" s="1"/>
      <c r="E5" s="1"/>
      <c r="F5" s="3"/>
      <c r="G5" s="30"/>
      <c r="H5" s="30"/>
      <c r="I5" s="30"/>
    </row>
    <row r="6" spans="1:9" ht="19.5" customHeight="1">
      <c r="A6" s="1"/>
      <c r="B6" s="1"/>
      <c r="C6" s="7"/>
      <c r="D6" s="1"/>
      <c r="E6" s="1"/>
      <c r="F6" s="3"/>
      <c r="G6" s="48" t="s">
        <v>58</v>
      </c>
      <c r="H6" s="48"/>
      <c r="I6" s="48"/>
    </row>
    <row r="7" spans="1:9" ht="19.5" customHeight="1">
      <c r="A7" s="1"/>
      <c r="B7" s="1"/>
      <c r="C7" s="29"/>
      <c r="D7" s="1"/>
      <c r="E7" s="1"/>
      <c r="F7" s="3"/>
      <c r="G7" s="48" t="s">
        <v>59</v>
      </c>
      <c r="H7" s="48"/>
      <c r="I7" s="48"/>
    </row>
    <row r="8" spans="1:9" ht="19.5" customHeight="1">
      <c r="A8" s="1"/>
      <c r="B8" s="1"/>
      <c r="C8" s="29"/>
      <c r="D8" s="1"/>
      <c r="E8" s="1"/>
      <c r="F8" s="3"/>
      <c r="G8" s="48" t="s">
        <v>60</v>
      </c>
      <c r="H8" s="48"/>
      <c r="I8" s="48"/>
    </row>
    <row r="9" spans="1:9" ht="19.5" customHeight="1">
      <c r="A9" s="1"/>
      <c r="B9" s="1"/>
      <c r="C9" s="7"/>
      <c r="D9" s="1"/>
      <c r="E9" s="1"/>
      <c r="F9" s="3"/>
      <c r="G9" s="48" t="s">
        <v>61</v>
      </c>
      <c r="H9" s="48"/>
      <c r="I9" s="48"/>
    </row>
    <row r="10" spans="1:9" ht="19.5" customHeight="1">
      <c r="A10" s="1"/>
      <c r="B10" s="1"/>
      <c r="C10" s="7"/>
      <c r="D10" s="1"/>
      <c r="E10" s="1"/>
      <c r="F10" s="3"/>
      <c r="G10" s="48" t="s">
        <v>62</v>
      </c>
      <c r="H10" s="48"/>
      <c r="I10" s="48"/>
    </row>
    <row r="11" spans="1:9" ht="19.5" customHeight="1">
      <c r="A11" s="1"/>
      <c r="B11" s="1"/>
      <c r="C11" s="7"/>
      <c r="D11" s="1"/>
      <c r="E11" s="1"/>
      <c r="F11" s="3"/>
      <c r="G11" s="48" t="s">
        <v>63</v>
      </c>
      <c r="H11" s="48"/>
      <c r="I11" s="48"/>
    </row>
    <row r="12" spans="1:9" ht="19.5" customHeight="1">
      <c r="A12" s="1"/>
      <c r="B12" s="1"/>
      <c r="C12" s="2"/>
      <c r="D12" s="1"/>
      <c r="E12" s="1"/>
      <c r="F12" s="3"/>
      <c r="G12" s="48" t="s">
        <v>64</v>
      </c>
      <c r="H12" s="48"/>
      <c r="I12" s="48"/>
    </row>
    <row r="13" spans="1:10" ht="19.5" customHeight="1">
      <c r="A13" s="1"/>
      <c r="B13" s="1"/>
      <c r="C13" s="2"/>
      <c r="D13" s="1"/>
      <c r="E13" s="1"/>
      <c r="F13" s="6"/>
      <c r="G13" s="6"/>
      <c r="H13" s="6"/>
      <c r="I13" s="6"/>
      <c r="J13" s="5"/>
    </row>
    <row r="14" spans="1:10" ht="29.25" customHeight="1">
      <c r="A14" s="1"/>
      <c r="B14" s="1"/>
      <c r="C14" s="2"/>
      <c r="D14" s="1"/>
      <c r="E14" s="1"/>
      <c r="F14" s="6"/>
      <c r="G14" s="50" t="s">
        <v>56</v>
      </c>
      <c r="H14" s="50"/>
      <c r="I14" s="50"/>
      <c r="J14" s="5"/>
    </row>
    <row r="15" spans="1:9" ht="19.5" customHeight="1">
      <c r="A15" s="55" t="s">
        <v>5</v>
      </c>
      <c r="B15" s="55"/>
      <c r="C15" s="55"/>
      <c r="D15" s="55"/>
      <c r="E15" s="55"/>
      <c r="F15" s="55"/>
      <c r="G15" s="55"/>
      <c r="H15" s="55"/>
      <c r="I15" s="55"/>
    </row>
    <row r="16" spans="1:9" ht="19.5" customHeight="1">
      <c r="A16" s="56" t="s">
        <v>110</v>
      </c>
      <c r="B16" s="56"/>
      <c r="C16" s="56"/>
      <c r="D16" s="56"/>
      <c r="E16" s="56"/>
      <c r="F16" s="56"/>
      <c r="G16" s="56"/>
      <c r="H16" s="56"/>
      <c r="I16" s="56"/>
    </row>
    <row r="17" spans="1:9" ht="13.5" customHeight="1">
      <c r="A17" s="1"/>
      <c r="B17" s="1"/>
      <c r="C17" s="2"/>
      <c r="D17" s="1"/>
      <c r="E17" s="1"/>
      <c r="F17" s="1"/>
      <c r="G17" s="1"/>
      <c r="H17" s="1"/>
      <c r="I17" s="1"/>
    </row>
    <row r="18" spans="1:11" ht="18" customHeight="1">
      <c r="A18" s="53" t="s">
        <v>0</v>
      </c>
      <c r="B18" s="63" t="s">
        <v>65</v>
      </c>
      <c r="C18" s="53" t="s">
        <v>57</v>
      </c>
      <c r="D18" s="53" t="s">
        <v>1</v>
      </c>
      <c r="E18" s="53" t="s">
        <v>2</v>
      </c>
      <c r="F18" s="53" t="s">
        <v>12</v>
      </c>
      <c r="G18" s="65" t="s">
        <v>21</v>
      </c>
      <c r="H18" s="65"/>
      <c r="I18" s="62" t="s">
        <v>16</v>
      </c>
      <c r="J18" s="61"/>
      <c r="K18" s="61"/>
    </row>
    <row r="19" spans="1:11" ht="99" customHeight="1">
      <c r="A19" s="54"/>
      <c r="B19" s="64"/>
      <c r="C19" s="54"/>
      <c r="D19" s="54"/>
      <c r="E19" s="54"/>
      <c r="F19" s="54"/>
      <c r="G19" s="8" t="s">
        <v>7</v>
      </c>
      <c r="H19" s="8" t="s">
        <v>8</v>
      </c>
      <c r="I19" s="62"/>
      <c r="J19" s="61"/>
      <c r="K19" s="61"/>
    </row>
    <row r="20" spans="1:11" ht="16.5" customHeight="1">
      <c r="A20" s="8">
        <v>1</v>
      </c>
      <c r="B20" s="9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10"/>
      <c r="K20" s="10"/>
    </row>
    <row r="21" spans="1:11" ht="16.5" customHeight="1">
      <c r="A21" s="57" t="s">
        <v>111</v>
      </c>
      <c r="B21" s="58"/>
      <c r="C21" s="58"/>
      <c r="D21" s="58"/>
      <c r="E21" s="58"/>
      <c r="F21" s="58"/>
      <c r="G21" s="58"/>
      <c r="H21" s="58"/>
      <c r="I21" s="59"/>
      <c r="J21" s="33"/>
      <c r="K21" s="33"/>
    </row>
    <row r="22" spans="1:11" ht="20.25" customHeight="1">
      <c r="A22" s="9">
        <v>1</v>
      </c>
      <c r="B22" s="18" t="s">
        <v>27</v>
      </c>
      <c r="C22" s="19">
        <v>594.1</v>
      </c>
      <c r="D22" s="20" t="s">
        <v>24</v>
      </c>
      <c r="E22" s="21" t="s">
        <v>15</v>
      </c>
      <c r="F22" s="19">
        <f>G22+H22</f>
        <v>650.9</v>
      </c>
      <c r="G22" s="19">
        <v>0</v>
      </c>
      <c r="H22" s="19">
        <v>650.9</v>
      </c>
      <c r="I22" s="18" t="s">
        <v>18</v>
      </c>
      <c r="J22" s="10"/>
      <c r="K22" s="10"/>
    </row>
    <row r="23" spans="1:11" ht="21" customHeight="1">
      <c r="A23" s="9">
        <v>2</v>
      </c>
      <c r="B23" s="18" t="s">
        <v>28</v>
      </c>
      <c r="C23" s="19">
        <v>391.5</v>
      </c>
      <c r="D23" s="20" t="s">
        <v>24</v>
      </c>
      <c r="E23" s="21" t="s">
        <v>15</v>
      </c>
      <c r="F23" s="19">
        <f aca="true" t="shared" si="0" ref="F23:F47">G23+H23</f>
        <v>703.9</v>
      </c>
      <c r="G23" s="19">
        <v>0</v>
      </c>
      <c r="H23" s="19">
        <v>703.9</v>
      </c>
      <c r="I23" s="18" t="s">
        <v>20</v>
      </c>
      <c r="J23" s="10"/>
      <c r="K23" s="10"/>
    </row>
    <row r="24" spans="1:11" ht="57.75" customHeight="1">
      <c r="A24" s="34">
        <v>3</v>
      </c>
      <c r="B24" s="18" t="s">
        <v>29</v>
      </c>
      <c r="C24" s="19">
        <v>3292.2</v>
      </c>
      <c r="D24" s="20" t="s">
        <v>3</v>
      </c>
      <c r="E24" s="21" t="s">
        <v>23</v>
      </c>
      <c r="F24" s="19">
        <f t="shared" si="0"/>
        <v>4997.1</v>
      </c>
      <c r="G24" s="19">
        <v>0</v>
      </c>
      <c r="H24" s="19">
        <v>4997.1</v>
      </c>
      <c r="I24" s="18" t="s">
        <v>18</v>
      </c>
      <c r="J24" s="10"/>
      <c r="K24" s="10"/>
    </row>
    <row r="25" spans="1:11" ht="59.25" customHeight="1">
      <c r="A25" s="34">
        <v>4</v>
      </c>
      <c r="B25" s="18" t="s">
        <v>30</v>
      </c>
      <c r="C25" s="19">
        <v>544.6</v>
      </c>
      <c r="D25" s="22" t="s">
        <v>26</v>
      </c>
      <c r="E25" s="21" t="s">
        <v>15</v>
      </c>
      <c r="F25" s="19">
        <f t="shared" si="0"/>
        <v>1216.8</v>
      </c>
      <c r="G25" s="19">
        <v>180</v>
      </c>
      <c r="H25" s="19">
        <v>1036.8</v>
      </c>
      <c r="I25" s="18" t="s">
        <v>25</v>
      </c>
      <c r="J25" s="10"/>
      <c r="K25" s="10"/>
    </row>
    <row r="26" spans="1:9" ht="39.75" customHeight="1">
      <c r="A26" s="34">
        <v>5</v>
      </c>
      <c r="B26" s="22" t="s">
        <v>31</v>
      </c>
      <c r="C26" s="19">
        <v>26.4</v>
      </c>
      <c r="D26" s="20" t="s">
        <v>3</v>
      </c>
      <c r="E26" s="21" t="s">
        <v>14</v>
      </c>
      <c r="F26" s="19">
        <f t="shared" si="0"/>
        <v>76.7</v>
      </c>
      <c r="G26" s="19">
        <v>0</v>
      </c>
      <c r="H26" s="19">
        <v>76.7</v>
      </c>
      <c r="I26" s="18" t="s">
        <v>18</v>
      </c>
    </row>
    <row r="27" spans="1:9" ht="39.75" customHeight="1">
      <c r="A27" s="34">
        <v>6</v>
      </c>
      <c r="B27" s="22" t="s">
        <v>32</v>
      </c>
      <c r="C27" s="19">
        <v>34.8</v>
      </c>
      <c r="D27" s="20" t="s">
        <v>3</v>
      </c>
      <c r="E27" s="21" t="s">
        <v>14</v>
      </c>
      <c r="F27" s="19">
        <f t="shared" si="0"/>
        <v>80.1</v>
      </c>
      <c r="G27" s="19">
        <v>0</v>
      </c>
      <c r="H27" s="19">
        <v>80.1</v>
      </c>
      <c r="I27" s="18" t="s">
        <v>18</v>
      </c>
    </row>
    <row r="28" spans="1:9" ht="39.75" customHeight="1">
      <c r="A28" s="34">
        <v>7</v>
      </c>
      <c r="B28" s="18" t="s">
        <v>50</v>
      </c>
      <c r="C28" s="19">
        <v>30.4</v>
      </c>
      <c r="D28" s="20" t="s">
        <v>3</v>
      </c>
      <c r="E28" s="21" t="s">
        <v>14</v>
      </c>
      <c r="F28" s="19">
        <f t="shared" si="0"/>
        <v>142.8</v>
      </c>
      <c r="G28" s="19">
        <v>0</v>
      </c>
      <c r="H28" s="19">
        <v>142.8</v>
      </c>
      <c r="I28" s="18" t="s">
        <v>18</v>
      </c>
    </row>
    <row r="29" spans="1:9" ht="39.75" customHeight="1">
      <c r="A29" s="34">
        <v>8</v>
      </c>
      <c r="B29" s="18" t="s">
        <v>33</v>
      </c>
      <c r="C29" s="19">
        <v>10.6</v>
      </c>
      <c r="D29" s="20" t="s">
        <v>3</v>
      </c>
      <c r="E29" s="21" t="s">
        <v>14</v>
      </c>
      <c r="F29" s="19">
        <f t="shared" si="0"/>
        <v>25.3</v>
      </c>
      <c r="G29" s="19">
        <v>0</v>
      </c>
      <c r="H29" s="19">
        <v>25.3</v>
      </c>
      <c r="I29" s="18" t="s">
        <v>20</v>
      </c>
    </row>
    <row r="30" spans="1:9" ht="39.75" customHeight="1">
      <c r="A30" s="34">
        <v>9</v>
      </c>
      <c r="B30" s="22" t="s">
        <v>34</v>
      </c>
      <c r="C30" s="19">
        <v>30</v>
      </c>
      <c r="D30" s="20" t="s">
        <v>3</v>
      </c>
      <c r="E30" s="21" t="s">
        <v>14</v>
      </c>
      <c r="F30" s="19">
        <f t="shared" si="0"/>
        <v>182.4</v>
      </c>
      <c r="G30" s="19">
        <v>0</v>
      </c>
      <c r="H30" s="19">
        <v>182.4</v>
      </c>
      <c r="I30" s="18" t="s">
        <v>20</v>
      </c>
    </row>
    <row r="31" spans="1:9" ht="39.75" customHeight="1">
      <c r="A31" s="34">
        <v>10</v>
      </c>
      <c r="B31" s="22" t="s">
        <v>35</v>
      </c>
      <c r="C31" s="19">
        <v>21.3</v>
      </c>
      <c r="D31" s="20" t="s">
        <v>3</v>
      </c>
      <c r="E31" s="21" t="s">
        <v>14</v>
      </c>
      <c r="F31" s="19">
        <f t="shared" si="0"/>
        <v>183.1</v>
      </c>
      <c r="G31" s="19">
        <v>0</v>
      </c>
      <c r="H31" s="19">
        <v>183.1</v>
      </c>
      <c r="I31" s="18" t="s">
        <v>20</v>
      </c>
    </row>
    <row r="32" spans="1:9" ht="39.75" customHeight="1">
      <c r="A32" s="34">
        <v>11</v>
      </c>
      <c r="B32" s="22" t="s">
        <v>36</v>
      </c>
      <c r="C32" s="19">
        <v>29.3</v>
      </c>
      <c r="D32" s="20" t="s">
        <v>3</v>
      </c>
      <c r="E32" s="21" t="s">
        <v>14</v>
      </c>
      <c r="F32" s="19">
        <f t="shared" si="0"/>
        <v>150.9</v>
      </c>
      <c r="G32" s="19">
        <v>0</v>
      </c>
      <c r="H32" s="19">
        <v>150.9</v>
      </c>
      <c r="I32" s="18" t="s">
        <v>20</v>
      </c>
    </row>
    <row r="33" spans="1:9" ht="39.75" customHeight="1">
      <c r="A33" s="34">
        <v>12</v>
      </c>
      <c r="B33" s="22" t="s">
        <v>37</v>
      </c>
      <c r="C33" s="19">
        <v>29.8</v>
      </c>
      <c r="D33" s="20" t="s">
        <v>3</v>
      </c>
      <c r="E33" s="21" t="s">
        <v>14</v>
      </c>
      <c r="F33" s="19">
        <f t="shared" si="0"/>
        <v>125.1</v>
      </c>
      <c r="G33" s="19">
        <v>0</v>
      </c>
      <c r="H33" s="19">
        <v>125.1</v>
      </c>
      <c r="I33" s="18" t="s">
        <v>20</v>
      </c>
    </row>
    <row r="34" spans="1:9" ht="39.75" customHeight="1">
      <c r="A34" s="34">
        <v>13</v>
      </c>
      <c r="B34" s="22" t="s">
        <v>22</v>
      </c>
      <c r="C34" s="19">
        <v>15.8</v>
      </c>
      <c r="D34" s="20" t="s">
        <v>3</v>
      </c>
      <c r="E34" s="21" t="s">
        <v>14</v>
      </c>
      <c r="F34" s="19">
        <f t="shared" si="0"/>
        <v>102</v>
      </c>
      <c r="G34" s="19">
        <v>0</v>
      </c>
      <c r="H34" s="28">
        <v>102</v>
      </c>
      <c r="I34" s="18" t="s">
        <v>18</v>
      </c>
    </row>
    <row r="35" spans="1:9" ht="39.75" customHeight="1">
      <c r="A35" s="34">
        <v>14</v>
      </c>
      <c r="B35" s="22" t="s">
        <v>38</v>
      </c>
      <c r="C35" s="19">
        <v>26.3</v>
      </c>
      <c r="D35" s="20" t="s">
        <v>3</v>
      </c>
      <c r="E35" s="21" t="s">
        <v>14</v>
      </c>
      <c r="F35" s="19">
        <f t="shared" si="0"/>
        <v>224.9</v>
      </c>
      <c r="G35" s="19">
        <v>0</v>
      </c>
      <c r="H35" s="28">
        <v>224.9</v>
      </c>
      <c r="I35" s="18" t="s">
        <v>18</v>
      </c>
    </row>
    <row r="36" spans="1:9" ht="39.75" customHeight="1">
      <c r="A36" s="34">
        <v>15</v>
      </c>
      <c r="B36" s="22" t="s">
        <v>39</v>
      </c>
      <c r="C36" s="19">
        <v>30</v>
      </c>
      <c r="D36" s="20" t="s">
        <v>3</v>
      </c>
      <c r="E36" s="22" t="s">
        <v>13</v>
      </c>
      <c r="F36" s="19">
        <f t="shared" si="0"/>
        <v>217.4</v>
      </c>
      <c r="G36" s="19">
        <v>0</v>
      </c>
      <c r="H36" s="28">
        <v>217.4</v>
      </c>
      <c r="I36" s="18" t="s">
        <v>20</v>
      </c>
    </row>
    <row r="37" spans="1:9" ht="39.75" customHeight="1">
      <c r="A37" s="34">
        <v>16</v>
      </c>
      <c r="B37" s="22" t="s">
        <v>40</v>
      </c>
      <c r="C37" s="19">
        <v>26.1</v>
      </c>
      <c r="D37" s="20" t="s">
        <v>3</v>
      </c>
      <c r="E37" s="22" t="s">
        <v>13</v>
      </c>
      <c r="F37" s="19">
        <f t="shared" si="0"/>
        <v>113.9</v>
      </c>
      <c r="G37" s="19">
        <v>0</v>
      </c>
      <c r="H37" s="28">
        <v>113.9</v>
      </c>
      <c r="I37" s="18" t="s">
        <v>18</v>
      </c>
    </row>
    <row r="38" spans="1:9" ht="60.75" customHeight="1">
      <c r="A38" s="34">
        <v>17</v>
      </c>
      <c r="B38" s="22" t="s">
        <v>41</v>
      </c>
      <c r="C38" s="19">
        <v>44.4</v>
      </c>
      <c r="D38" s="22" t="s">
        <v>51</v>
      </c>
      <c r="E38" s="22" t="s">
        <v>13</v>
      </c>
      <c r="F38" s="19">
        <f t="shared" si="0"/>
        <v>5.2</v>
      </c>
      <c r="G38" s="19">
        <v>0</v>
      </c>
      <c r="H38" s="19">
        <v>5.2</v>
      </c>
      <c r="I38" s="18" t="s">
        <v>19</v>
      </c>
    </row>
    <row r="39" spans="1:9" ht="60.75" customHeight="1">
      <c r="A39" s="34">
        <v>18</v>
      </c>
      <c r="B39" s="22" t="s">
        <v>42</v>
      </c>
      <c r="C39" s="19">
        <v>66</v>
      </c>
      <c r="D39" s="22" t="s">
        <v>51</v>
      </c>
      <c r="E39" s="22" t="s">
        <v>13</v>
      </c>
      <c r="F39" s="19">
        <f t="shared" si="0"/>
        <v>12.5</v>
      </c>
      <c r="G39" s="19">
        <v>0</v>
      </c>
      <c r="H39" s="19">
        <v>12.5</v>
      </c>
      <c r="I39" s="18" t="s">
        <v>17</v>
      </c>
    </row>
    <row r="40" spans="1:9" ht="60.75" customHeight="1">
      <c r="A40" s="34">
        <v>19</v>
      </c>
      <c r="B40" s="22" t="s">
        <v>43</v>
      </c>
      <c r="C40" s="19">
        <v>60.3</v>
      </c>
      <c r="D40" s="22" t="s">
        <v>51</v>
      </c>
      <c r="E40" s="21" t="s">
        <v>13</v>
      </c>
      <c r="F40" s="19">
        <f t="shared" si="0"/>
        <v>6.3</v>
      </c>
      <c r="G40" s="19">
        <v>0</v>
      </c>
      <c r="H40" s="19">
        <v>6.3</v>
      </c>
      <c r="I40" s="18" t="s">
        <v>19</v>
      </c>
    </row>
    <row r="41" spans="1:9" ht="60.75" customHeight="1">
      <c r="A41" s="34">
        <v>20</v>
      </c>
      <c r="B41" s="18" t="s">
        <v>44</v>
      </c>
      <c r="C41" s="19">
        <v>44.5</v>
      </c>
      <c r="D41" s="22" t="s">
        <v>51</v>
      </c>
      <c r="E41" s="21" t="s">
        <v>13</v>
      </c>
      <c r="F41" s="19">
        <f t="shared" si="0"/>
        <v>9.7</v>
      </c>
      <c r="G41" s="19">
        <v>0</v>
      </c>
      <c r="H41" s="19">
        <v>9.7</v>
      </c>
      <c r="I41" s="18" t="s">
        <v>20</v>
      </c>
    </row>
    <row r="42" spans="1:9" ht="60.75" customHeight="1">
      <c r="A42" s="34">
        <v>21</v>
      </c>
      <c r="B42" s="18" t="s">
        <v>45</v>
      </c>
      <c r="C42" s="19">
        <v>47.7</v>
      </c>
      <c r="D42" s="22" t="s">
        <v>51</v>
      </c>
      <c r="E42" s="21" t="s">
        <v>13</v>
      </c>
      <c r="F42" s="19">
        <f t="shared" si="0"/>
        <v>6</v>
      </c>
      <c r="G42" s="19">
        <v>0</v>
      </c>
      <c r="H42" s="19">
        <v>6</v>
      </c>
      <c r="I42" s="18" t="s">
        <v>19</v>
      </c>
    </row>
    <row r="43" spans="1:9" ht="60.75" customHeight="1">
      <c r="A43" s="34">
        <v>22</v>
      </c>
      <c r="B43" s="22" t="s">
        <v>52</v>
      </c>
      <c r="C43" s="19">
        <v>43.9</v>
      </c>
      <c r="D43" s="22" t="s">
        <v>51</v>
      </c>
      <c r="E43" s="21" t="s">
        <v>13</v>
      </c>
      <c r="F43" s="19">
        <f t="shared" si="0"/>
        <v>6.3</v>
      </c>
      <c r="G43" s="19">
        <v>0</v>
      </c>
      <c r="H43" s="19">
        <v>6.3</v>
      </c>
      <c r="I43" s="18" t="s">
        <v>20</v>
      </c>
    </row>
    <row r="44" spans="1:9" ht="60.75" customHeight="1">
      <c r="A44" s="34">
        <v>23</v>
      </c>
      <c r="B44" s="18" t="s">
        <v>46</v>
      </c>
      <c r="C44" s="19">
        <v>66</v>
      </c>
      <c r="D44" s="22" t="s">
        <v>51</v>
      </c>
      <c r="E44" s="21" t="s">
        <v>13</v>
      </c>
      <c r="F44" s="19">
        <f t="shared" si="0"/>
        <v>12.5</v>
      </c>
      <c r="G44" s="19">
        <v>0</v>
      </c>
      <c r="H44" s="19">
        <v>12.5</v>
      </c>
      <c r="I44" s="18" t="s">
        <v>18</v>
      </c>
    </row>
    <row r="45" spans="1:9" ht="60.75" customHeight="1">
      <c r="A45" s="34">
        <v>24</v>
      </c>
      <c r="B45" s="22" t="s">
        <v>48</v>
      </c>
      <c r="C45" s="19">
        <v>27</v>
      </c>
      <c r="D45" s="22" t="s">
        <v>51</v>
      </c>
      <c r="E45" s="21" t="s">
        <v>13</v>
      </c>
      <c r="F45" s="19">
        <f t="shared" si="0"/>
        <v>12.6</v>
      </c>
      <c r="G45" s="19">
        <v>0</v>
      </c>
      <c r="H45" s="19">
        <v>12.6</v>
      </c>
      <c r="I45" s="18" t="s">
        <v>19</v>
      </c>
    </row>
    <row r="46" spans="1:9" ht="60.75" customHeight="1">
      <c r="A46" s="34">
        <v>25</v>
      </c>
      <c r="B46" s="22" t="s">
        <v>66</v>
      </c>
      <c r="C46" s="19">
        <v>104</v>
      </c>
      <c r="D46" s="20" t="s">
        <v>3</v>
      </c>
      <c r="E46" s="21" t="s">
        <v>13</v>
      </c>
      <c r="F46" s="19">
        <f t="shared" si="0"/>
        <v>100</v>
      </c>
      <c r="G46" s="19">
        <v>0</v>
      </c>
      <c r="H46" s="19">
        <v>100</v>
      </c>
      <c r="I46" s="18" t="s">
        <v>25</v>
      </c>
    </row>
    <row r="47" spans="1:9" ht="60.75" customHeight="1">
      <c r="A47" s="40">
        <v>26</v>
      </c>
      <c r="B47" s="22" t="s">
        <v>67</v>
      </c>
      <c r="C47" s="19">
        <v>45.5</v>
      </c>
      <c r="D47" s="20" t="s">
        <v>3</v>
      </c>
      <c r="E47" s="21" t="s">
        <v>13</v>
      </c>
      <c r="F47" s="19">
        <f t="shared" si="0"/>
        <v>108.9</v>
      </c>
      <c r="G47" s="19">
        <v>0</v>
      </c>
      <c r="H47" s="19">
        <v>108.9</v>
      </c>
      <c r="I47" s="18" t="s">
        <v>25</v>
      </c>
    </row>
    <row r="48" spans="1:9" ht="19.5" customHeight="1">
      <c r="A48" s="41" t="s">
        <v>6</v>
      </c>
      <c r="B48" s="24" t="s">
        <v>76</v>
      </c>
      <c r="C48" s="25">
        <f>SUM(C22:C47)</f>
        <v>5682.500000000001</v>
      </c>
      <c r="D48" s="26" t="s">
        <v>6</v>
      </c>
      <c r="E48" s="27" t="s">
        <v>6</v>
      </c>
      <c r="F48" s="25">
        <f>SUM(F22:F47)</f>
        <v>9473.3</v>
      </c>
      <c r="G48" s="25">
        <f>SUM(G22:G47)</f>
        <v>180</v>
      </c>
      <c r="H48" s="25">
        <f>SUM(H22:H47)</f>
        <v>9293.300000000001</v>
      </c>
      <c r="I48" s="26" t="s">
        <v>6</v>
      </c>
    </row>
    <row r="49" spans="1:9" ht="19.5" customHeight="1">
      <c r="A49" s="60" t="s">
        <v>112</v>
      </c>
      <c r="B49" s="60"/>
      <c r="C49" s="60"/>
      <c r="D49" s="60"/>
      <c r="E49" s="60"/>
      <c r="F49" s="60"/>
      <c r="G49" s="60"/>
      <c r="H49" s="60"/>
      <c r="I49" s="60"/>
    </row>
    <row r="50" spans="1:9" ht="40.5">
      <c r="A50" s="40">
        <v>1</v>
      </c>
      <c r="B50" s="18" t="s">
        <v>77</v>
      </c>
      <c r="C50" s="40">
        <v>60.7</v>
      </c>
      <c r="D50" s="22" t="s">
        <v>81</v>
      </c>
      <c r="E50" s="22" t="s">
        <v>13</v>
      </c>
      <c r="F50" s="19">
        <f aca="true" t="shared" si="1" ref="F50:F55">G50+H50</f>
        <v>72</v>
      </c>
      <c r="G50" s="19">
        <v>72</v>
      </c>
      <c r="H50" s="19">
        <v>0</v>
      </c>
      <c r="I50" s="18" t="s">
        <v>19</v>
      </c>
    </row>
    <row r="51" spans="1:9" ht="81">
      <c r="A51" s="40">
        <v>2</v>
      </c>
      <c r="B51" s="18" t="s">
        <v>45</v>
      </c>
      <c r="C51" s="40">
        <v>47.7</v>
      </c>
      <c r="D51" s="22" t="s">
        <v>79</v>
      </c>
      <c r="E51" s="22" t="s">
        <v>13</v>
      </c>
      <c r="F51" s="19">
        <f t="shared" si="1"/>
        <v>28</v>
      </c>
      <c r="G51" s="19">
        <v>0</v>
      </c>
      <c r="H51" s="19">
        <v>28</v>
      </c>
      <c r="I51" s="18" t="s">
        <v>19</v>
      </c>
    </row>
    <row r="52" spans="1:9" ht="79.5" customHeight="1">
      <c r="A52" s="40">
        <v>3</v>
      </c>
      <c r="B52" s="22" t="s">
        <v>84</v>
      </c>
      <c r="C52" s="40">
        <v>13.6</v>
      </c>
      <c r="D52" s="22" t="s">
        <v>78</v>
      </c>
      <c r="E52" s="22" t="s">
        <v>13</v>
      </c>
      <c r="F52" s="19">
        <v>3.4</v>
      </c>
      <c r="G52" s="19">
        <v>0</v>
      </c>
      <c r="H52" s="19">
        <v>3.4</v>
      </c>
      <c r="I52" s="18" t="s">
        <v>19</v>
      </c>
    </row>
    <row r="53" spans="1:9" ht="79.5" customHeight="1">
      <c r="A53" s="40">
        <v>4</v>
      </c>
      <c r="B53" s="22" t="s">
        <v>85</v>
      </c>
      <c r="C53" s="40">
        <v>49.7</v>
      </c>
      <c r="D53" s="22" t="s">
        <v>78</v>
      </c>
      <c r="E53" s="22" t="s">
        <v>13</v>
      </c>
      <c r="F53" s="19">
        <f t="shared" si="1"/>
        <v>6.7</v>
      </c>
      <c r="G53" s="19">
        <v>0</v>
      </c>
      <c r="H53" s="19">
        <v>6.7</v>
      </c>
      <c r="I53" s="18" t="s">
        <v>19</v>
      </c>
    </row>
    <row r="54" spans="1:9" ht="79.5" customHeight="1">
      <c r="A54" s="40">
        <v>5</v>
      </c>
      <c r="B54" s="22" t="s">
        <v>86</v>
      </c>
      <c r="C54" s="40">
        <v>43.5</v>
      </c>
      <c r="D54" s="22" t="s">
        <v>78</v>
      </c>
      <c r="E54" s="22" t="s">
        <v>13</v>
      </c>
      <c r="F54" s="19">
        <v>3.3</v>
      </c>
      <c r="G54" s="19">
        <v>0</v>
      </c>
      <c r="H54" s="19">
        <v>3.3</v>
      </c>
      <c r="I54" s="18" t="s">
        <v>19</v>
      </c>
    </row>
    <row r="55" spans="1:9" ht="60.75" customHeight="1">
      <c r="A55" s="40">
        <v>6</v>
      </c>
      <c r="B55" s="22" t="s">
        <v>101</v>
      </c>
      <c r="C55" s="40">
        <v>59.8</v>
      </c>
      <c r="D55" s="22" t="s">
        <v>80</v>
      </c>
      <c r="E55" s="22" t="s">
        <v>13</v>
      </c>
      <c r="F55" s="19">
        <f t="shared" si="1"/>
        <v>11</v>
      </c>
      <c r="G55" s="19">
        <v>0</v>
      </c>
      <c r="H55" s="19">
        <v>11</v>
      </c>
      <c r="I55" s="18" t="s">
        <v>19</v>
      </c>
    </row>
    <row r="56" spans="1:9" ht="20.25">
      <c r="A56" s="40">
        <v>7</v>
      </c>
      <c r="B56" s="18" t="s">
        <v>68</v>
      </c>
      <c r="C56" s="40">
        <v>277.3</v>
      </c>
      <c r="D56" s="20" t="s">
        <v>3</v>
      </c>
      <c r="E56" s="22" t="s">
        <v>15</v>
      </c>
      <c r="F56" s="19">
        <f aca="true" t="shared" si="2" ref="F56:F73">G56+H56</f>
        <v>891.8</v>
      </c>
      <c r="G56" s="19">
        <v>0</v>
      </c>
      <c r="H56" s="19">
        <v>891.8</v>
      </c>
      <c r="I56" s="18" t="s">
        <v>17</v>
      </c>
    </row>
    <row r="57" spans="1:9" ht="58.5" customHeight="1">
      <c r="A57" s="40">
        <v>8</v>
      </c>
      <c r="B57" s="22" t="s">
        <v>82</v>
      </c>
      <c r="C57" s="40">
        <v>50.2</v>
      </c>
      <c r="D57" s="22" t="s">
        <v>80</v>
      </c>
      <c r="E57" s="22" t="s">
        <v>13</v>
      </c>
      <c r="F57" s="19">
        <f>G57+H57</f>
        <v>11</v>
      </c>
      <c r="G57" s="19">
        <v>0</v>
      </c>
      <c r="H57" s="19">
        <v>11</v>
      </c>
      <c r="I57" s="18" t="s">
        <v>17</v>
      </c>
    </row>
    <row r="58" spans="1:9" ht="60.75">
      <c r="A58" s="40">
        <v>9</v>
      </c>
      <c r="B58" s="22" t="s">
        <v>69</v>
      </c>
      <c r="C58" s="39">
        <v>46.3</v>
      </c>
      <c r="D58" s="22" t="s">
        <v>80</v>
      </c>
      <c r="E58" s="22" t="s">
        <v>13</v>
      </c>
      <c r="F58" s="19">
        <f t="shared" si="2"/>
        <v>10</v>
      </c>
      <c r="G58" s="19">
        <v>0</v>
      </c>
      <c r="H58" s="19">
        <v>10</v>
      </c>
      <c r="I58" s="18" t="s">
        <v>20</v>
      </c>
    </row>
    <row r="59" spans="1:13" ht="81">
      <c r="A59" s="40">
        <v>10</v>
      </c>
      <c r="B59" s="22" t="s">
        <v>73</v>
      </c>
      <c r="C59" s="40">
        <v>44.5</v>
      </c>
      <c r="D59" s="22" t="s">
        <v>78</v>
      </c>
      <c r="E59" s="22" t="s">
        <v>13</v>
      </c>
      <c r="F59" s="19">
        <f>G59+H59</f>
        <v>6.7</v>
      </c>
      <c r="G59" s="19">
        <v>0</v>
      </c>
      <c r="H59" s="19">
        <v>6.7</v>
      </c>
      <c r="I59" s="18" t="s">
        <v>20</v>
      </c>
      <c r="J59" s="17"/>
      <c r="K59" s="17"/>
      <c r="L59" s="17"/>
      <c r="M59" s="17"/>
    </row>
    <row r="60" spans="1:9" ht="40.5">
      <c r="A60" s="40">
        <v>11</v>
      </c>
      <c r="B60" s="18" t="s">
        <v>74</v>
      </c>
      <c r="C60" s="40">
        <v>35.7</v>
      </c>
      <c r="D60" s="22" t="s">
        <v>81</v>
      </c>
      <c r="E60" s="22" t="s">
        <v>13</v>
      </c>
      <c r="F60" s="19">
        <f>G60+H60</f>
        <v>58.7</v>
      </c>
      <c r="G60" s="19">
        <v>58.7</v>
      </c>
      <c r="H60" s="19">
        <v>0</v>
      </c>
      <c r="I60" s="18" t="s">
        <v>20</v>
      </c>
    </row>
    <row r="61" spans="1:9" ht="58.5" customHeight="1">
      <c r="A61" s="40">
        <v>12</v>
      </c>
      <c r="B61" s="22" t="s">
        <v>102</v>
      </c>
      <c r="C61" s="40">
        <v>35.4</v>
      </c>
      <c r="D61" s="22" t="s">
        <v>80</v>
      </c>
      <c r="E61" s="22" t="s">
        <v>13</v>
      </c>
      <c r="F61" s="19">
        <f>G61+H61</f>
        <v>11</v>
      </c>
      <c r="G61" s="19">
        <v>0</v>
      </c>
      <c r="H61" s="19">
        <v>11</v>
      </c>
      <c r="I61" s="18" t="s">
        <v>20</v>
      </c>
    </row>
    <row r="62" spans="1:9" ht="78.75" customHeight="1">
      <c r="A62" s="40">
        <v>13</v>
      </c>
      <c r="B62" s="22" t="s">
        <v>103</v>
      </c>
      <c r="C62" s="40">
        <v>17.5</v>
      </c>
      <c r="D62" s="22" t="s">
        <v>78</v>
      </c>
      <c r="E62" s="22" t="s">
        <v>13</v>
      </c>
      <c r="F62" s="19">
        <f>G62+H62</f>
        <v>6.7</v>
      </c>
      <c r="G62" s="19">
        <v>0</v>
      </c>
      <c r="H62" s="19">
        <v>6.7</v>
      </c>
      <c r="I62" s="18" t="s">
        <v>20</v>
      </c>
    </row>
    <row r="63" spans="1:9" ht="60.75">
      <c r="A63" s="40">
        <v>14</v>
      </c>
      <c r="B63" s="22" t="s">
        <v>70</v>
      </c>
      <c r="C63" s="39">
        <v>65.2</v>
      </c>
      <c r="D63" s="22" t="s">
        <v>80</v>
      </c>
      <c r="E63" s="22" t="s">
        <v>13</v>
      </c>
      <c r="F63" s="19">
        <f t="shared" si="2"/>
        <v>10</v>
      </c>
      <c r="G63" s="19">
        <v>0</v>
      </c>
      <c r="H63" s="19">
        <v>10</v>
      </c>
      <c r="I63" s="18" t="s">
        <v>25</v>
      </c>
    </row>
    <row r="64" spans="1:9" ht="60.75">
      <c r="A64" s="40">
        <v>15</v>
      </c>
      <c r="B64" s="22" t="s">
        <v>71</v>
      </c>
      <c r="C64" s="40">
        <v>65.9</v>
      </c>
      <c r="D64" s="22" t="s">
        <v>80</v>
      </c>
      <c r="E64" s="22" t="s">
        <v>13</v>
      </c>
      <c r="F64" s="19">
        <f>G64+H64</f>
        <v>10</v>
      </c>
      <c r="G64" s="19">
        <v>0</v>
      </c>
      <c r="H64" s="19">
        <v>10</v>
      </c>
      <c r="I64" s="18" t="s">
        <v>25</v>
      </c>
    </row>
    <row r="65" spans="1:9" ht="39" customHeight="1">
      <c r="A65" s="40">
        <v>16</v>
      </c>
      <c r="B65" s="22" t="s">
        <v>104</v>
      </c>
      <c r="C65" s="40">
        <v>28</v>
      </c>
      <c r="D65" s="22" t="s">
        <v>3</v>
      </c>
      <c r="E65" s="22" t="s">
        <v>13</v>
      </c>
      <c r="F65" s="19">
        <f>G65+H65</f>
        <v>23.4</v>
      </c>
      <c r="G65" s="19">
        <v>0</v>
      </c>
      <c r="H65" s="19">
        <v>23.4</v>
      </c>
      <c r="I65" s="18" t="s">
        <v>25</v>
      </c>
    </row>
    <row r="66" spans="1:9" ht="79.5" customHeight="1">
      <c r="A66" s="40">
        <v>17</v>
      </c>
      <c r="B66" s="22" t="s">
        <v>105</v>
      </c>
      <c r="C66" s="40">
        <v>66</v>
      </c>
      <c r="D66" s="22" t="s">
        <v>78</v>
      </c>
      <c r="E66" s="22" t="s">
        <v>13</v>
      </c>
      <c r="F66" s="19">
        <v>13.4</v>
      </c>
      <c r="G66" s="19">
        <v>0</v>
      </c>
      <c r="H66" s="19">
        <v>13.4</v>
      </c>
      <c r="I66" s="18" t="s">
        <v>25</v>
      </c>
    </row>
    <row r="67" spans="1:9" ht="60.75">
      <c r="A67" s="40">
        <v>18</v>
      </c>
      <c r="B67" s="22" t="s">
        <v>47</v>
      </c>
      <c r="C67" s="39">
        <v>28.9</v>
      </c>
      <c r="D67" s="22" t="s">
        <v>80</v>
      </c>
      <c r="E67" s="22" t="s">
        <v>13</v>
      </c>
      <c r="F67" s="19">
        <f t="shared" si="2"/>
        <v>9.5</v>
      </c>
      <c r="G67" s="19">
        <v>0</v>
      </c>
      <c r="H67" s="19">
        <v>9.5</v>
      </c>
      <c r="I67" s="18" t="s">
        <v>18</v>
      </c>
    </row>
    <row r="68" spans="1:13" ht="60.75">
      <c r="A68" s="40">
        <v>19</v>
      </c>
      <c r="B68" s="22" t="s">
        <v>72</v>
      </c>
      <c r="C68" s="40">
        <v>82.2</v>
      </c>
      <c r="D68" s="22" t="s">
        <v>83</v>
      </c>
      <c r="E68" s="22" t="s">
        <v>13</v>
      </c>
      <c r="F68" s="19">
        <f t="shared" si="2"/>
        <v>15.3</v>
      </c>
      <c r="G68" s="19">
        <v>0</v>
      </c>
      <c r="H68" s="19">
        <v>15.3</v>
      </c>
      <c r="I68" s="18" t="s">
        <v>18</v>
      </c>
      <c r="J68" s="17"/>
      <c r="K68" s="17"/>
      <c r="L68" s="17"/>
      <c r="M68" s="17"/>
    </row>
    <row r="69" spans="1:9" ht="60.75">
      <c r="A69" s="40">
        <v>20</v>
      </c>
      <c r="B69" s="22" t="s">
        <v>75</v>
      </c>
      <c r="C69" s="40">
        <v>32.1</v>
      </c>
      <c r="D69" s="22" t="s">
        <v>80</v>
      </c>
      <c r="E69" s="22" t="s">
        <v>13</v>
      </c>
      <c r="F69" s="19">
        <f t="shared" si="2"/>
        <v>9</v>
      </c>
      <c r="G69" s="19">
        <v>0</v>
      </c>
      <c r="H69" s="19">
        <v>9</v>
      </c>
      <c r="I69" s="18" t="s">
        <v>18</v>
      </c>
    </row>
    <row r="70" spans="1:9" ht="58.5" customHeight="1">
      <c r="A70" s="40">
        <v>21</v>
      </c>
      <c r="B70" s="22" t="s">
        <v>106</v>
      </c>
      <c r="C70" s="40">
        <v>30.9</v>
      </c>
      <c r="D70" s="22" t="s">
        <v>80</v>
      </c>
      <c r="E70" s="22" t="s">
        <v>13</v>
      </c>
      <c r="F70" s="19">
        <f t="shared" si="2"/>
        <v>11</v>
      </c>
      <c r="G70" s="19">
        <v>0</v>
      </c>
      <c r="H70" s="19">
        <v>11</v>
      </c>
      <c r="I70" s="18" t="s">
        <v>18</v>
      </c>
    </row>
    <row r="71" spans="1:9" ht="58.5" customHeight="1">
      <c r="A71" s="40">
        <v>22</v>
      </c>
      <c r="B71" s="22" t="s">
        <v>107</v>
      </c>
      <c r="C71" s="19">
        <v>10</v>
      </c>
      <c r="D71" s="22" t="s">
        <v>80</v>
      </c>
      <c r="E71" s="22" t="s">
        <v>13</v>
      </c>
      <c r="F71" s="19">
        <f t="shared" si="2"/>
        <v>11</v>
      </c>
      <c r="G71" s="19">
        <v>0</v>
      </c>
      <c r="H71" s="19">
        <v>11</v>
      </c>
      <c r="I71" s="18" t="s">
        <v>18</v>
      </c>
    </row>
    <row r="72" spans="1:9" ht="79.5" customHeight="1">
      <c r="A72" s="40">
        <v>23</v>
      </c>
      <c r="B72" s="22" t="s">
        <v>108</v>
      </c>
      <c r="C72" s="40">
        <v>29.7</v>
      </c>
      <c r="D72" s="22" t="s">
        <v>78</v>
      </c>
      <c r="E72" s="22" t="s">
        <v>13</v>
      </c>
      <c r="F72" s="19">
        <f t="shared" si="2"/>
        <v>6.7</v>
      </c>
      <c r="G72" s="19">
        <v>0</v>
      </c>
      <c r="H72" s="19">
        <v>6.7</v>
      </c>
      <c r="I72" s="18" t="s">
        <v>18</v>
      </c>
    </row>
    <row r="73" spans="1:9" ht="79.5" customHeight="1">
      <c r="A73" s="40">
        <v>24</v>
      </c>
      <c r="B73" s="22" t="s">
        <v>109</v>
      </c>
      <c r="C73" s="40">
        <v>43.4</v>
      </c>
      <c r="D73" s="22" t="s">
        <v>78</v>
      </c>
      <c r="E73" s="22" t="s">
        <v>13</v>
      </c>
      <c r="F73" s="19">
        <f t="shared" si="2"/>
        <v>6.7</v>
      </c>
      <c r="G73" s="19">
        <v>0</v>
      </c>
      <c r="H73" s="19">
        <v>6.7</v>
      </c>
      <c r="I73" s="18" t="s">
        <v>18</v>
      </c>
    </row>
    <row r="74" spans="1:9" ht="20.25">
      <c r="A74" s="23"/>
      <c r="B74" s="35" t="s">
        <v>76</v>
      </c>
      <c r="C74" s="25">
        <f>SUM(C50:C73)</f>
        <v>1264.2000000000003</v>
      </c>
      <c r="D74" s="26"/>
      <c r="E74" s="26"/>
      <c r="F74" s="25">
        <f>SUM(F50:F73)</f>
        <v>1246.3000000000002</v>
      </c>
      <c r="G74" s="25">
        <f>SUM(G50:G73)</f>
        <v>130.7</v>
      </c>
      <c r="H74" s="25">
        <f>SUM(H50:H73)</f>
        <v>1115.6000000000001</v>
      </c>
      <c r="I74" s="44"/>
    </row>
    <row r="75" spans="1:9" ht="20.25">
      <c r="A75" s="45" t="s">
        <v>113</v>
      </c>
      <c r="B75" s="46"/>
      <c r="C75" s="46"/>
      <c r="D75" s="46"/>
      <c r="E75" s="46"/>
      <c r="F75" s="46"/>
      <c r="G75" s="46"/>
      <c r="H75" s="46"/>
      <c r="I75" s="47"/>
    </row>
    <row r="76" spans="1:9" ht="40.5">
      <c r="A76" s="37">
        <v>1</v>
      </c>
      <c r="B76" s="26" t="s">
        <v>87</v>
      </c>
      <c r="C76" s="25">
        <v>60</v>
      </c>
      <c r="D76" s="20" t="s">
        <v>3</v>
      </c>
      <c r="E76" s="22" t="s">
        <v>13</v>
      </c>
      <c r="F76" s="25">
        <f>G76+H76</f>
        <v>276.5</v>
      </c>
      <c r="G76" s="25">
        <v>0</v>
      </c>
      <c r="H76" s="19">
        <v>276.5</v>
      </c>
      <c r="I76" s="37" t="s">
        <v>25</v>
      </c>
    </row>
    <row r="77" spans="1:9" ht="40.5">
      <c r="A77" s="37">
        <v>2</v>
      </c>
      <c r="B77" s="26" t="s">
        <v>88</v>
      </c>
      <c r="C77" s="25">
        <v>60</v>
      </c>
      <c r="D77" s="20" t="s">
        <v>3</v>
      </c>
      <c r="E77" s="22" t="s">
        <v>13</v>
      </c>
      <c r="F77" s="25">
        <f aca="true" t="shared" si="3" ref="F77:F91">G77+H77</f>
        <v>271.1</v>
      </c>
      <c r="G77" s="25">
        <v>0</v>
      </c>
      <c r="H77" s="38">
        <v>271.1</v>
      </c>
      <c r="I77" s="37" t="s">
        <v>25</v>
      </c>
    </row>
    <row r="78" spans="1:9" ht="40.5">
      <c r="A78" s="42">
        <v>3</v>
      </c>
      <c r="B78" s="26" t="s">
        <v>89</v>
      </c>
      <c r="C78" s="25">
        <v>46</v>
      </c>
      <c r="D78" s="20" t="s">
        <v>3</v>
      </c>
      <c r="E78" s="22" t="s">
        <v>13</v>
      </c>
      <c r="F78" s="25">
        <f t="shared" si="3"/>
        <v>182.3</v>
      </c>
      <c r="G78" s="25">
        <v>0</v>
      </c>
      <c r="H78" s="38">
        <v>182.3</v>
      </c>
      <c r="I78" s="37" t="s">
        <v>25</v>
      </c>
    </row>
    <row r="79" spans="1:9" ht="40.5">
      <c r="A79" s="42">
        <v>4</v>
      </c>
      <c r="B79" s="26" t="s">
        <v>90</v>
      </c>
      <c r="C79" s="25">
        <v>60</v>
      </c>
      <c r="D79" s="20" t="s">
        <v>3</v>
      </c>
      <c r="E79" s="22" t="s">
        <v>13</v>
      </c>
      <c r="F79" s="25">
        <f t="shared" si="3"/>
        <v>261.6</v>
      </c>
      <c r="G79" s="25">
        <v>0</v>
      </c>
      <c r="H79" s="38">
        <v>261.6</v>
      </c>
      <c r="I79" s="37" t="s">
        <v>25</v>
      </c>
    </row>
    <row r="80" spans="1:9" ht="40.5">
      <c r="A80" s="42">
        <v>5</v>
      </c>
      <c r="B80" s="26" t="s">
        <v>91</v>
      </c>
      <c r="C80" s="25">
        <v>60</v>
      </c>
      <c r="D80" s="20" t="s">
        <v>3</v>
      </c>
      <c r="E80" s="22" t="s">
        <v>13</v>
      </c>
      <c r="F80" s="25">
        <f t="shared" si="3"/>
        <v>268.6</v>
      </c>
      <c r="G80" s="25">
        <v>0</v>
      </c>
      <c r="H80" s="38">
        <v>268.6</v>
      </c>
      <c r="I80" s="37" t="s">
        <v>25</v>
      </c>
    </row>
    <row r="81" spans="1:9" s="1" customFormat="1" ht="40.5">
      <c r="A81" s="42">
        <v>6</v>
      </c>
      <c r="B81" s="18" t="s">
        <v>92</v>
      </c>
      <c r="C81" s="19">
        <v>46</v>
      </c>
      <c r="D81" s="20" t="s">
        <v>3</v>
      </c>
      <c r="E81" s="22" t="s">
        <v>13</v>
      </c>
      <c r="F81" s="19">
        <f t="shared" si="3"/>
        <v>182.3</v>
      </c>
      <c r="G81" s="19">
        <v>0</v>
      </c>
      <c r="H81" s="43">
        <v>182.3</v>
      </c>
      <c r="I81" s="43" t="s">
        <v>25</v>
      </c>
    </row>
    <row r="82" spans="1:9" ht="40.5">
      <c r="A82" s="42">
        <v>7</v>
      </c>
      <c r="B82" s="26" t="s">
        <v>93</v>
      </c>
      <c r="C82" s="25">
        <v>60</v>
      </c>
      <c r="D82" s="20" t="s">
        <v>3</v>
      </c>
      <c r="E82" s="22" t="s">
        <v>13</v>
      </c>
      <c r="F82" s="25">
        <f t="shared" si="3"/>
        <v>269.7</v>
      </c>
      <c r="G82" s="25">
        <v>0</v>
      </c>
      <c r="H82" s="38">
        <v>269.7</v>
      </c>
      <c r="I82" s="37" t="s">
        <v>25</v>
      </c>
    </row>
    <row r="83" spans="1:9" ht="40.5">
      <c r="A83" s="42">
        <v>8</v>
      </c>
      <c r="B83" s="26" t="s">
        <v>94</v>
      </c>
      <c r="C83" s="25">
        <v>46</v>
      </c>
      <c r="D83" s="20" t="s">
        <v>3</v>
      </c>
      <c r="E83" s="22" t="s">
        <v>13</v>
      </c>
      <c r="F83" s="25">
        <f t="shared" si="3"/>
        <v>182.3</v>
      </c>
      <c r="G83" s="25">
        <v>0</v>
      </c>
      <c r="H83" s="38">
        <v>182.3</v>
      </c>
      <c r="I83" s="37" t="s">
        <v>25</v>
      </c>
    </row>
    <row r="84" spans="1:9" ht="40.5">
      <c r="A84" s="42">
        <v>9</v>
      </c>
      <c r="B84" s="26" t="s">
        <v>95</v>
      </c>
      <c r="C84" s="25">
        <v>46</v>
      </c>
      <c r="D84" s="20" t="s">
        <v>3</v>
      </c>
      <c r="E84" s="22" t="s">
        <v>13</v>
      </c>
      <c r="F84" s="25">
        <f t="shared" si="3"/>
        <v>182.3</v>
      </c>
      <c r="G84" s="25">
        <v>0</v>
      </c>
      <c r="H84" s="38">
        <v>182.3</v>
      </c>
      <c r="I84" s="37" t="s">
        <v>25</v>
      </c>
    </row>
    <row r="85" spans="1:9" ht="40.5">
      <c r="A85" s="42">
        <v>10</v>
      </c>
      <c r="B85" s="26" t="s">
        <v>96</v>
      </c>
      <c r="C85" s="25">
        <v>60</v>
      </c>
      <c r="D85" s="20" t="s">
        <v>3</v>
      </c>
      <c r="E85" s="22" t="s">
        <v>13</v>
      </c>
      <c r="F85" s="25">
        <f t="shared" si="3"/>
        <v>260</v>
      </c>
      <c r="G85" s="25">
        <v>0</v>
      </c>
      <c r="H85" s="19">
        <v>260</v>
      </c>
      <c r="I85" s="37" t="s">
        <v>25</v>
      </c>
    </row>
    <row r="86" spans="1:9" ht="40.5">
      <c r="A86" s="42">
        <v>11</v>
      </c>
      <c r="B86" s="26" t="s">
        <v>66</v>
      </c>
      <c r="C86" s="25">
        <v>104</v>
      </c>
      <c r="D86" s="20" t="s">
        <v>3</v>
      </c>
      <c r="E86" s="22" t="s">
        <v>13</v>
      </c>
      <c r="F86" s="25">
        <f t="shared" si="3"/>
        <v>179</v>
      </c>
      <c r="G86" s="25">
        <v>0</v>
      </c>
      <c r="H86" s="25">
        <v>179</v>
      </c>
      <c r="I86" s="37" t="s">
        <v>25</v>
      </c>
    </row>
    <row r="87" spans="1:9" ht="40.5">
      <c r="A87" s="42">
        <v>12</v>
      </c>
      <c r="B87" s="26" t="s">
        <v>77</v>
      </c>
      <c r="C87" s="25">
        <v>60.7</v>
      </c>
      <c r="D87" s="20" t="s">
        <v>3</v>
      </c>
      <c r="E87" s="22" t="s">
        <v>13</v>
      </c>
      <c r="F87" s="25">
        <f t="shared" si="3"/>
        <v>270</v>
      </c>
      <c r="G87" s="25">
        <v>0</v>
      </c>
      <c r="H87" s="25">
        <v>270</v>
      </c>
      <c r="I87" s="37" t="s">
        <v>19</v>
      </c>
    </row>
    <row r="88" spans="1:9" s="1" customFormat="1" ht="40.5">
      <c r="A88" s="42">
        <v>13</v>
      </c>
      <c r="B88" s="18" t="s">
        <v>28</v>
      </c>
      <c r="C88" s="19">
        <v>250.6</v>
      </c>
      <c r="D88" s="20" t="s">
        <v>100</v>
      </c>
      <c r="E88" s="22" t="s">
        <v>14</v>
      </c>
      <c r="F88" s="19">
        <f>G88+H88</f>
        <v>277.7</v>
      </c>
      <c r="G88" s="19">
        <v>0</v>
      </c>
      <c r="H88" s="19">
        <v>277.7</v>
      </c>
      <c r="I88" s="43" t="s">
        <v>20</v>
      </c>
    </row>
    <row r="89" spans="1:9" ht="40.5">
      <c r="A89" s="42">
        <v>14</v>
      </c>
      <c r="B89" s="26" t="s">
        <v>97</v>
      </c>
      <c r="C89" s="25">
        <v>35.7</v>
      </c>
      <c r="D89" s="20" t="s">
        <v>3</v>
      </c>
      <c r="E89" s="22" t="s">
        <v>13</v>
      </c>
      <c r="F89" s="25">
        <f t="shared" si="3"/>
        <v>789.3</v>
      </c>
      <c r="G89" s="25">
        <v>0</v>
      </c>
      <c r="H89" s="37">
        <v>789.3</v>
      </c>
      <c r="I89" s="37" t="s">
        <v>20</v>
      </c>
    </row>
    <row r="90" spans="1:9" ht="40.5">
      <c r="A90" s="42">
        <v>15</v>
      </c>
      <c r="B90" s="26" t="s">
        <v>99</v>
      </c>
      <c r="C90" s="25">
        <v>59.6</v>
      </c>
      <c r="D90" s="20" t="s">
        <v>3</v>
      </c>
      <c r="E90" s="22" t="s">
        <v>13</v>
      </c>
      <c r="F90" s="25">
        <f>G90+H90</f>
        <v>188.9</v>
      </c>
      <c r="G90" s="25">
        <v>0</v>
      </c>
      <c r="H90" s="37">
        <v>188.9</v>
      </c>
      <c r="I90" s="37" t="s">
        <v>17</v>
      </c>
    </row>
    <row r="91" spans="1:9" ht="40.5">
      <c r="A91" s="42">
        <v>16</v>
      </c>
      <c r="B91" s="26" t="s">
        <v>98</v>
      </c>
      <c r="C91" s="25">
        <v>29.8</v>
      </c>
      <c r="D91" s="20" t="s">
        <v>3</v>
      </c>
      <c r="E91" s="22" t="s">
        <v>13</v>
      </c>
      <c r="F91" s="25">
        <f t="shared" si="3"/>
        <v>343.2</v>
      </c>
      <c r="G91" s="25">
        <v>0</v>
      </c>
      <c r="H91" s="37">
        <v>343.2</v>
      </c>
      <c r="I91" s="37" t="s">
        <v>18</v>
      </c>
    </row>
    <row r="92" spans="1:9" ht="20.25">
      <c r="A92" s="37"/>
      <c r="B92" s="35" t="s">
        <v>76</v>
      </c>
      <c r="C92" s="25">
        <f>SUM(C76:C91)</f>
        <v>1084.4</v>
      </c>
      <c r="D92" s="26"/>
      <c r="E92" s="26"/>
      <c r="F92" s="25">
        <f>SUM(F76:F91)</f>
        <v>4384.8</v>
      </c>
      <c r="G92" s="25">
        <f>SUM(G76:G91)</f>
        <v>0</v>
      </c>
      <c r="H92" s="25">
        <f>SUM(H76:H91)</f>
        <v>4384.8</v>
      </c>
      <c r="I92" s="26"/>
    </row>
    <row r="93" spans="1:9" ht="20.25">
      <c r="A93" s="23"/>
      <c r="B93" s="35" t="s">
        <v>4</v>
      </c>
      <c r="C93" s="25">
        <f>C74+C48+C92</f>
        <v>8031.1</v>
      </c>
      <c r="D93" s="26"/>
      <c r="E93" s="26"/>
      <c r="F93" s="25">
        <f>F74+F48+F92</f>
        <v>15104.399999999998</v>
      </c>
      <c r="G93" s="25">
        <f>G74+G48+G92</f>
        <v>310.7</v>
      </c>
      <c r="H93" s="25">
        <f>H74+H48+H92</f>
        <v>14793.7</v>
      </c>
      <c r="I93" s="26"/>
    </row>
    <row r="94" spans="1:9" ht="20.25">
      <c r="A94" s="11"/>
      <c r="B94" s="12"/>
      <c r="C94" s="13"/>
      <c r="D94" s="14"/>
      <c r="E94" s="15"/>
      <c r="F94" s="16"/>
      <c r="G94" s="16"/>
      <c r="H94" s="16"/>
      <c r="I94" s="14"/>
    </row>
    <row r="95" spans="1:9" ht="20.25">
      <c r="A95" s="11"/>
      <c r="B95" s="12"/>
      <c r="C95" s="13"/>
      <c r="D95" s="14"/>
      <c r="E95" s="36"/>
      <c r="F95" s="16"/>
      <c r="G95" s="16"/>
      <c r="H95" s="16"/>
      <c r="I95" s="14"/>
    </row>
    <row r="96" spans="1:9" ht="22.5">
      <c r="A96" s="52" t="s">
        <v>9</v>
      </c>
      <c r="B96" s="52"/>
      <c r="C96" s="52"/>
      <c r="D96" s="52"/>
      <c r="E96" s="52"/>
      <c r="F96" s="52"/>
      <c r="G96" s="52"/>
      <c r="H96" s="52"/>
      <c r="I96" s="52"/>
    </row>
    <row r="97" spans="1:9" ht="22.5">
      <c r="A97" s="52" t="s">
        <v>10</v>
      </c>
      <c r="B97" s="52"/>
      <c r="C97" s="52"/>
      <c r="D97" s="52"/>
      <c r="E97" s="31"/>
      <c r="F97" s="31"/>
      <c r="G97" s="31"/>
      <c r="H97" s="31"/>
      <c r="I97" s="32" t="s">
        <v>11</v>
      </c>
    </row>
  </sheetData>
  <sheetProtection/>
  <mergeCells count="28">
    <mergeCell ref="A49:I49"/>
    <mergeCell ref="J18:K19"/>
    <mergeCell ref="I18:I19"/>
    <mergeCell ref="A18:A19"/>
    <mergeCell ref="B18:B19"/>
    <mergeCell ref="D18:D19"/>
    <mergeCell ref="C18:C19"/>
    <mergeCell ref="G18:H18"/>
    <mergeCell ref="G2:I2"/>
    <mergeCell ref="G8:I8"/>
    <mergeCell ref="A96:I96"/>
    <mergeCell ref="A97:D97"/>
    <mergeCell ref="E18:E19"/>
    <mergeCell ref="F18:F19"/>
    <mergeCell ref="A15:I15"/>
    <mergeCell ref="A16:I16"/>
    <mergeCell ref="G12:I12"/>
    <mergeCell ref="A21:I21"/>
    <mergeCell ref="A75:I75"/>
    <mergeCell ref="G7:I7"/>
    <mergeCell ref="G1:I1"/>
    <mergeCell ref="G14:I14"/>
    <mergeCell ref="G3:I3"/>
    <mergeCell ref="G4:I4"/>
    <mergeCell ref="G6:I6"/>
    <mergeCell ref="G9:I9"/>
    <mergeCell ref="G10:I10"/>
    <mergeCell ref="G11:I11"/>
  </mergeCells>
  <printOptions/>
  <pageMargins left="0.3937007874015748" right="0.3937007874015748" top="1.3779527559055118" bottom="0.5905511811023623" header="0" footer="0"/>
  <pageSetup fitToHeight="0" fitToWidth="1" horizontalDpi="600" verticalDpi="600" orientation="landscape" paperSize="9" scale="77" r:id="rId1"/>
  <headerFooter differentFirst="1">
    <oddHeader>&amp;R&amp;P</oddHeader>
  </headerFooter>
  <rowBreaks count="7" manualBreakCount="7">
    <brk id="24" max="8" man="1"/>
    <brk id="37" max="8" man="1"/>
    <brk id="46" max="8" man="1"/>
    <brk id="56" max="8" man="1"/>
    <brk id="65" max="8" man="1"/>
    <brk id="74" max="8" man="1"/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Glotov</dc:creator>
  <cp:keywords/>
  <dc:description/>
  <cp:lastModifiedBy>Юлия В. Панина</cp:lastModifiedBy>
  <cp:lastPrinted>2016-12-08T09:03:43Z</cp:lastPrinted>
  <dcterms:created xsi:type="dcterms:W3CDTF">2013-10-26T04:11:53Z</dcterms:created>
  <dcterms:modified xsi:type="dcterms:W3CDTF">2017-01-12T10:39:21Z</dcterms:modified>
  <cp:category/>
  <cp:version/>
  <cp:contentType/>
  <cp:contentStatus/>
</cp:coreProperties>
</file>