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Подпись" sheetId="2" state="hidden" r:id="rId2"/>
  </sheets>
  <definedNames>
    <definedName name="_xlnm.Print_Titles" localSheetId="0">'Лист1'!$20:$20</definedName>
    <definedName name="_xlnm.Print_Area" localSheetId="0">'Лист1'!$A$1:$M$30</definedName>
    <definedName name="_xlnm.Print_Area" localSheetId="1">'Подпись'!$A$1:$Q$35</definedName>
  </definedNames>
  <calcPr fullCalcOnLoad="1" fullPrecision="0"/>
</workbook>
</file>

<file path=xl/sharedStrings.xml><?xml version="1.0" encoding="utf-8"?>
<sst xmlns="http://schemas.openxmlformats.org/spreadsheetml/2006/main" count="54" uniqueCount="32">
  <si>
    <t>№ п/п</t>
  </si>
  <si>
    <t>Ед. изм.</t>
  </si>
  <si>
    <t>Значение по годам</t>
  </si>
  <si>
    <t>годы реализации Программы</t>
  </si>
  <si>
    <t>чел.</t>
  </si>
  <si>
    <t>Итого</t>
  </si>
  <si>
    <t>СВЕДЕНИЯ</t>
  </si>
  <si>
    <t>1.</t>
  </si>
  <si>
    <t>2.</t>
  </si>
  <si>
    <t>м2</t>
  </si>
  <si>
    <t>Площадь расселенного жилищного фонда, в том числе по этапам:</t>
  </si>
  <si>
    <t>2019-2020 годы</t>
  </si>
  <si>
    <t>2020-2021 годы</t>
  </si>
  <si>
    <t>2021-2022 годы</t>
  </si>
  <si>
    <t>2022-2023 годы</t>
  </si>
  <si>
    <t>Количество переселенных из аварийного жилищного фонда граждан, в том числе по этапам:</t>
  </si>
  <si>
    <t>Приложение 2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</si>
  <si>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</si>
  <si>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</si>
  <si>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</si>
  <si>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</si>
  <si>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об индикаторах Программы и их значениях</t>
  </si>
  <si>
    <t>фонда города Барнаула</t>
  </si>
  <si>
    <t>на 2019-2025 годы»</t>
  </si>
  <si>
    <t>Наименование индикатора Программы</t>
  </si>
  <si>
    <t xml:space="preserve">к постановлению  </t>
  </si>
  <si>
    <t>администрации города</t>
  </si>
  <si>
    <t>x</t>
  </si>
  <si>
    <t>А.Е. Пахоменко</t>
  </si>
  <si>
    <t xml:space="preserve">Заместитель председателя по работе с общественностью </t>
  </si>
  <si>
    <t xml:space="preserve">комитета жилищно-коммунального хозяйства города Барнаула </t>
  </si>
  <si>
    <t xml:space="preserve">от 28.03.2024 №521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</si>
</sst>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1"/>
      <name val="Times New Roman"/>
      <family val="1"/>
    </font>
    <font>
      <sz val="2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1"/>
      <color indexed="8"/>
      <name val="Times New Roman"/>
      <family val="1"/>
    </font>
    <font>
      <sz val="2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1"/>
      <color theme="1"/>
      <name val="Times New Roman"/>
      <family val="1"/>
    </font>
    <font>
      <sz val="25"/>
      <color theme="1"/>
      <name val="Times New Roman"/>
      <family val="1"/>
    </font>
    <font>
      <sz val="23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0" fillId="0" borderId="0" xfId="0" applyFont="1" applyAlignment="1">
      <alignment/>
    </xf>
    <xf numFmtId="2" fontId="39" fillId="0" borderId="0" xfId="0" applyNumberFormat="1" applyFont="1" applyAlignment="1">
      <alignment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horizontal="left" wrapText="1"/>
    </xf>
    <xf numFmtId="0" fontId="39" fillId="0" borderId="10" xfId="0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1" fontId="39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2" fontId="39" fillId="33" borderId="11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2" fontId="39" fillId="33" borderId="14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justify" vertical="center" wrapText="1"/>
    </xf>
    <xf numFmtId="1" fontId="39" fillId="0" borderId="11" xfId="0" applyNumberFormat="1" applyFont="1" applyBorder="1" applyAlignment="1">
      <alignment horizontal="center" vertical="top"/>
    </xf>
    <xf numFmtId="1" fontId="39" fillId="0" borderId="16" xfId="0" applyNumberFormat="1" applyFont="1" applyBorder="1" applyAlignment="1">
      <alignment horizontal="center" vertical="top"/>
    </xf>
    <xf numFmtId="1" fontId="39" fillId="0" borderId="14" xfId="0" applyNumberFormat="1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0" xfId="0" applyFont="1" applyFill="1" applyAlignment="1">
      <alignment horizontal="left" wrapText="1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view="pageBreakPreview" zoomScale="85" zoomScaleNormal="85" zoomScaleSheetLayoutView="85" zoomScalePageLayoutView="0" workbookViewId="0" topLeftCell="C1">
      <selection activeCell="K1" sqref="A1:M31"/>
    </sheetView>
  </sheetViews>
  <sheetFormatPr defaultColWidth="9.140625" defaultRowHeight="15"/>
  <cols>
    <col min="1" max="1" width="6.00390625" style="1" customWidth="1"/>
    <col min="2" max="2" width="57.140625" style="1" customWidth="1"/>
    <col min="3" max="3" width="9.28125" style="1" bestFit="1" customWidth="1"/>
    <col min="4" max="5" width="11.421875" style="1" bestFit="1" customWidth="1"/>
    <col min="6" max="6" width="11.57421875" style="1" customWidth="1"/>
    <col min="7" max="7" width="13.28125" style="1" customWidth="1"/>
    <col min="8" max="8" width="11.421875" style="1" customWidth="1"/>
    <col min="9" max="9" width="12.57421875" style="1" customWidth="1"/>
    <col min="10" max="12" width="13.57421875" style="1" customWidth="1"/>
    <col min="13" max="13" width="32.421875" style="2" customWidth="1"/>
    <col min="14" max="16384" width="9.140625" style="1" customWidth="1"/>
  </cols>
  <sheetData>
    <row r="1" spans="1:13" s="25" customFormat="1" ht="27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51" t="s">
        <v>16</v>
      </c>
      <c r="L1" s="51"/>
      <c r="M1" s="51"/>
    </row>
    <row r="2" spans="1:13" s="25" customFormat="1" ht="27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51" t="s">
        <v>25</v>
      </c>
      <c r="L2" s="51"/>
      <c r="M2" s="51"/>
    </row>
    <row r="3" spans="1:13" s="25" customFormat="1" ht="27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51" t="s">
        <v>26</v>
      </c>
      <c r="L3" s="51"/>
      <c r="M3" s="51"/>
    </row>
    <row r="4" spans="1:13" s="25" customFormat="1" ht="27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51" t="s">
        <v>31</v>
      </c>
      <c r="L4" s="51"/>
      <c r="M4" s="51"/>
    </row>
    <row r="5" spans="1:13" s="25" customFormat="1" ht="27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46"/>
      <c r="L5" s="46"/>
      <c r="M5" s="46"/>
    </row>
    <row r="6" spans="1:13" s="25" customFormat="1" ht="27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51" t="s">
        <v>16</v>
      </c>
      <c r="L6" s="51"/>
      <c r="M6" s="51"/>
    </row>
    <row r="7" spans="1:13" s="25" customFormat="1" ht="27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51" t="s">
        <v>17</v>
      </c>
      <c r="L7" s="51"/>
      <c r="M7" s="51"/>
    </row>
    <row r="8" spans="1:13" s="25" customFormat="1" ht="27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51" t="s">
        <v>18</v>
      </c>
      <c r="L8" s="51"/>
      <c r="M8" s="51"/>
    </row>
    <row r="9" spans="1:13" s="25" customFormat="1" ht="27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51" t="s">
        <v>19</v>
      </c>
      <c r="L9" s="51"/>
      <c r="M9" s="51"/>
    </row>
    <row r="10" spans="1:13" s="25" customFormat="1" ht="27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51" t="s">
        <v>20</v>
      </c>
      <c r="L10" s="51"/>
      <c r="M10" s="51"/>
    </row>
    <row r="11" spans="1:13" s="25" customFormat="1" ht="27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51" t="s">
        <v>22</v>
      </c>
      <c r="L11" s="51"/>
      <c r="M11" s="51"/>
    </row>
    <row r="12" spans="1:13" s="25" customFormat="1" ht="27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51" t="s">
        <v>23</v>
      </c>
      <c r="L12" s="51"/>
      <c r="M12" s="51"/>
    </row>
    <row r="13" spans="1:13" s="25" customFormat="1" ht="27" customHeight="1">
      <c r="A13" s="28"/>
      <c r="B13" s="28"/>
      <c r="C13" s="28"/>
      <c r="D13" s="28"/>
      <c r="E13" s="28"/>
      <c r="F13" s="28"/>
      <c r="G13" s="28"/>
      <c r="H13" s="28"/>
      <c r="I13" s="29"/>
      <c r="J13" s="29"/>
      <c r="K13" s="46"/>
      <c r="L13" s="46"/>
      <c r="M13" s="46"/>
    </row>
    <row r="14" spans="1:26" s="25" customFormat="1" ht="27" customHeight="1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U14" s="52"/>
      <c r="V14" s="52"/>
      <c r="W14" s="52"/>
      <c r="X14" s="52"/>
      <c r="Y14" s="26"/>
      <c r="Z14" s="27"/>
    </row>
    <row r="15" spans="1:26" s="25" customFormat="1" ht="27" customHeight="1">
      <c r="A15" s="46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U15" s="52"/>
      <c r="V15" s="52"/>
      <c r="W15" s="52"/>
      <c r="X15" s="52"/>
      <c r="Y15" s="26"/>
      <c r="Z15" s="27"/>
    </row>
    <row r="16" spans="1:25" ht="7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U16" s="47"/>
      <c r="V16" s="47"/>
      <c r="W16" s="47"/>
      <c r="X16" s="7"/>
      <c r="Y16" s="6"/>
    </row>
    <row r="17" spans="1:25" ht="18.75" customHeight="1">
      <c r="A17" s="50" t="s">
        <v>0</v>
      </c>
      <c r="B17" s="50" t="s">
        <v>24</v>
      </c>
      <c r="C17" s="50" t="s">
        <v>1</v>
      </c>
      <c r="D17" s="48" t="s">
        <v>2</v>
      </c>
      <c r="E17" s="49"/>
      <c r="F17" s="49"/>
      <c r="G17" s="49"/>
      <c r="H17" s="49"/>
      <c r="I17" s="49"/>
      <c r="J17" s="49"/>
      <c r="K17" s="23"/>
      <c r="L17" s="23"/>
      <c r="M17" s="12"/>
      <c r="U17" s="47"/>
      <c r="V17" s="47"/>
      <c r="W17" s="47"/>
      <c r="X17" s="7"/>
      <c r="Y17" s="6"/>
    </row>
    <row r="18" spans="1:25" ht="18.75" customHeight="1">
      <c r="A18" s="50"/>
      <c r="B18" s="50"/>
      <c r="C18" s="50"/>
      <c r="D18" s="44">
        <v>2017</v>
      </c>
      <c r="E18" s="44">
        <v>2018</v>
      </c>
      <c r="F18" s="48" t="s">
        <v>3</v>
      </c>
      <c r="G18" s="49"/>
      <c r="H18" s="49"/>
      <c r="I18" s="49"/>
      <c r="J18" s="49"/>
      <c r="K18" s="23"/>
      <c r="L18" s="23"/>
      <c r="M18" s="12"/>
      <c r="U18" s="47"/>
      <c r="V18" s="47"/>
      <c r="W18" s="47"/>
      <c r="X18" s="7"/>
      <c r="Y18" s="6"/>
    </row>
    <row r="19" spans="1:25" ht="18.75">
      <c r="A19" s="50"/>
      <c r="B19" s="50"/>
      <c r="C19" s="50"/>
      <c r="D19" s="45"/>
      <c r="E19" s="45"/>
      <c r="F19" s="12">
        <v>2019</v>
      </c>
      <c r="G19" s="12">
        <v>2020</v>
      </c>
      <c r="H19" s="12">
        <v>2021</v>
      </c>
      <c r="I19" s="12">
        <v>2022</v>
      </c>
      <c r="J19" s="12">
        <v>2023</v>
      </c>
      <c r="K19" s="24">
        <v>2024</v>
      </c>
      <c r="L19" s="24">
        <v>2025</v>
      </c>
      <c r="M19" s="12" t="s">
        <v>5</v>
      </c>
      <c r="U19" s="47"/>
      <c r="V19" s="47"/>
      <c r="W19" s="47"/>
      <c r="X19" s="47"/>
      <c r="Y19" s="47"/>
    </row>
    <row r="20" spans="1:25" ht="20.25" customHeight="1">
      <c r="A20" s="13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24">
        <v>11</v>
      </c>
      <c r="L20" s="24">
        <v>12</v>
      </c>
      <c r="M20" s="12">
        <v>13</v>
      </c>
      <c r="U20" s="7"/>
      <c r="V20" s="7"/>
      <c r="W20" s="7"/>
      <c r="X20" s="7"/>
      <c r="Y20" s="7"/>
    </row>
    <row r="21" spans="1:13" ht="55.5" customHeight="1">
      <c r="A21" s="41" t="s">
        <v>7</v>
      </c>
      <c r="B21" s="40" t="s">
        <v>15</v>
      </c>
      <c r="C21" s="12" t="s">
        <v>4</v>
      </c>
      <c r="D21" s="12">
        <v>0</v>
      </c>
      <c r="E21" s="33">
        <v>0</v>
      </c>
      <c r="F21" s="34">
        <f aca="true" t="shared" si="0" ref="F21:K21">SUM(F22:F25)</f>
        <v>138</v>
      </c>
      <c r="G21" s="34">
        <f t="shared" si="0"/>
        <v>560</v>
      </c>
      <c r="H21" s="34">
        <f t="shared" si="0"/>
        <v>1193</v>
      </c>
      <c r="I21" s="34">
        <f t="shared" si="0"/>
        <v>1592</v>
      </c>
      <c r="J21" s="34">
        <f t="shared" si="0"/>
        <v>568</v>
      </c>
      <c r="K21" s="34">
        <f t="shared" si="0"/>
        <v>29</v>
      </c>
      <c r="L21" s="34" t="s">
        <v>27</v>
      </c>
      <c r="M21" s="14">
        <f>M22+M23+M24+M25</f>
        <v>4080</v>
      </c>
    </row>
    <row r="22" spans="1:13" ht="18.75">
      <c r="A22" s="42"/>
      <c r="B22" s="15" t="s">
        <v>11</v>
      </c>
      <c r="C22" s="12" t="s">
        <v>4</v>
      </c>
      <c r="D22" s="12">
        <v>0</v>
      </c>
      <c r="E22" s="33">
        <v>0</v>
      </c>
      <c r="F22" s="16">
        <v>138</v>
      </c>
      <c r="G22" s="16">
        <v>476</v>
      </c>
      <c r="H22" s="16">
        <v>29</v>
      </c>
      <c r="I22" s="16">
        <v>4</v>
      </c>
      <c r="J22" s="16">
        <v>9</v>
      </c>
      <c r="K22" s="34"/>
      <c r="L22" s="34" t="s">
        <v>27</v>
      </c>
      <c r="M22" s="14">
        <f>SUM(F22:K22)</f>
        <v>656</v>
      </c>
    </row>
    <row r="23" spans="1:13" ht="18.75">
      <c r="A23" s="42"/>
      <c r="B23" s="15" t="s">
        <v>12</v>
      </c>
      <c r="C23" s="12" t="s">
        <v>4</v>
      </c>
      <c r="D23" s="12">
        <v>0</v>
      </c>
      <c r="E23" s="33">
        <v>0</v>
      </c>
      <c r="F23" s="16"/>
      <c r="G23" s="16">
        <v>84</v>
      </c>
      <c r="H23" s="16">
        <f>381+11</f>
        <v>392</v>
      </c>
      <c r="I23" s="16">
        <v>7</v>
      </c>
      <c r="J23" s="16">
        <v>1</v>
      </c>
      <c r="K23" s="34"/>
      <c r="L23" s="34" t="s">
        <v>27</v>
      </c>
      <c r="M23" s="14">
        <f>SUM(F23:K23)</f>
        <v>484</v>
      </c>
    </row>
    <row r="24" spans="1:15" ht="18.75">
      <c r="A24" s="42"/>
      <c r="B24" s="15" t="s">
        <v>13</v>
      </c>
      <c r="C24" s="12" t="s">
        <v>4</v>
      </c>
      <c r="D24" s="12">
        <v>0</v>
      </c>
      <c r="E24" s="33">
        <v>0</v>
      </c>
      <c r="F24" s="16"/>
      <c r="G24" s="16"/>
      <c r="H24" s="16">
        <v>113</v>
      </c>
      <c r="I24" s="16">
        <v>34</v>
      </c>
      <c r="J24" s="16">
        <v>2</v>
      </c>
      <c r="K24" s="34"/>
      <c r="L24" s="34" t="s">
        <v>27</v>
      </c>
      <c r="M24" s="14">
        <f>SUM(F24:K24)</f>
        <v>149</v>
      </c>
      <c r="O24" s="5"/>
    </row>
    <row r="25" spans="1:13" ht="18.75">
      <c r="A25" s="43"/>
      <c r="B25" s="15" t="s">
        <v>14</v>
      </c>
      <c r="C25" s="12" t="s">
        <v>4</v>
      </c>
      <c r="D25" s="12">
        <v>0</v>
      </c>
      <c r="E25" s="33">
        <v>0</v>
      </c>
      <c r="F25" s="16"/>
      <c r="G25" s="16"/>
      <c r="H25" s="16">
        <v>659</v>
      </c>
      <c r="I25" s="16">
        <v>1547</v>
      </c>
      <c r="J25" s="16">
        <v>556</v>
      </c>
      <c r="K25" s="34">
        <v>29</v>
      </c>
      <c r="L25" s="34" t="s">
        <v>27</v>
      </c>
      <c r="M25" s="14">
        <f>SUM(F25:K25)</f>
        <v>2791</v>
      </c>
    </row>
    <row r="26" spans="1:13" ht="37.5">
      <c r="A26" s="41" t="s">
        <v>8</v>
      </c>
      <c r="B26" s="40" t="s">
        <v>10</v>
      </c>
      <c r="C26" s="12" t="s">
        <v>9</v>
      </c>
      <c r="D26" s="12">
        <v>0</v>
      </c>
      <c r="E26" s="33">
        <v>0</v>
      </c>
      <c r="F26" s="35">
        <f aca="true" t="shared" si="1" ref="F26:K26">SUM(F27:F30)</f>
        <v>2351.9</v>
      </c>
      <c r="G26" s="35">
        <f t="shared" si="1"/>
        <v>8771.72</v>
      </c>
      <c r="H26" s="35">
        <f>SUM(H27:H30)</f>
        <v>20421.78</v>
      </c>
      <c r="I26" s="35">
        <f t="shared" si="1"/>
        <v>24477.85</v>
      </c>
      <c r="J26" s="35">
        <f t="shared" si="1"/>
        <v>6576.5</v>
      </c>
      <c r="K26" s="35">
        <f t="shared" si="1"/>
        <v>270.55</v>
      </c>
      <c r="L26" s="34" t="s">
        <v>27</v>
      </c>
      <c r="M26" s="17">
        <f>M27+M28+M29+M30</f>
        <v>62870.3</v>
      </c>
    </row>
    <row r="27" spans="1:13" ht="18.75">
      <c r="A27" s="42"/>
      <c r="B27" s="15" t="s">
        <v>11</v>
      </c>
      <c r="C27" s="12" t="s">
        <v>9</v>
      </c>
      <c r="D27" s="12">
        <v>0</v>
      </c>
      <c r="E27" s="33">
        <v>0</v>
      </c>
      <c r="F27" s="35">
        <v>2351.9</v>
      </c>
      <c r="G27" s="35">
        <v>7526.42</v>
      </c>
      <c r="H27" s="35">
        <v>456.9</v>
      </c>
      <c r="I27" s="35">
        <v>18.4</v>
      </c>
      <c r="J27" s="35">
        <v>85.7</v>
      </c>
      <c r="K27" s="34"/>
      <c r="L27" s="34" t="s">
        <v>27</v>
      </c>
      <c r="M27" s="22">
        <f>SUM(F27:K27)</f>
        <v>10439.32</v>
      </c>
    </row>
    <row r="28" spans="1:13" ht="18.75">
      <c r="A28" s="42"/>
      <c r="B28" s="18" t="s">
        <v>12</v>
      </c>
      <c r="C28" s="13" t="s">
        <v>9</v>
      </c>
      <c r="D28" s="13">
        <v>0</v>
      </c>
      <c r="E28" s="36">
        <v>0</v>
      </c>
      <c r="F28" s="19"/>
      <c r="G28" s="19">
        <v>1245.3</v>
      </c>
      <c r="H28" s="19">
        <f>6043.46+147.1</f>
        <v>6190.56</v>
      </c>
      <c r="I28" s="19">
        <v>134.3</v>
      </c>
      <c r="J28" s="19">
        <v>37.9</v>
      </c>
      <c r="K28" s="34"/>
      <c r="L28" s="34" t="s">
        <v>27</v>
      </c>
      <c r="M28" s="22">
        <f>SUM(F28:K28)</f>
        <v>7608.06</v>
      </c>
    </row>
    <row r="29" spans="1:15" s="8" customFormat="1" ht="18.75">
      <c r="A29" s="42"/>
      <c r="B29" s="15" t="s">
        <v>13</v>
      </c>
      <c r="C29" s="12" t="s">
        <v>9</v>
      </c>
      <c r="D29" s="12">
        <v>0</v>
      </c>
      <c r="E29" s="33">
        <v>0</v>
      </c>
      <c r="F29" s="35"/>
      <c r="G29" s="35"/>
      <c r="H29" s="35">
        <v>1649.32</v>
      </c>
      <c r="I29" s="35">
        <v>466.8</v>
      </c>
      <c r="J29" s="35">
        <v>17.6</v>
      </c>
      <c r="K29" s="34"/>
      <c r="L29" s="34" t="s">
        <v>27</v>
      </c>
      <c r="M29" s="22">
        <f>SUM(F29:K29)</f>
        <v>2133.72</v>
      </c>
      <c r="O29" s="9"/>
    </row>
    <row r="30" spans="1:13" ht="18.75">
      <c r="A30" s="43"/>
      <c r="B30" s="20" t="s">
        <v>14</v>
      </c>
      <c r="C30" s="21" t="s">
        <v>9</v>
      </c>
      <c r="D30" s="21">
        <v>0</v>
      </c>
      <c r="E30" s="37">
        <v>0</v>
      </c>
      <c r="F30" s="38"/>
      <c r="G30" s="38"/>
      <c r="H30" s="38">
        <v>12125</v>
      </c>
      <c r="I30" s="38">
        <v>23858.35</v>
      </c>
      <c r="J30" s="38">
        <v>6435.3</v>
      </c>
      <c r="K30" s="39">
        <v>270.55</v>
      </c>
      <c r="L30" s="34" t="s">
        <v>27</v>
      </c>
      <c r="M30" s="22">
        <f>SUM(F30:K30)</f>
        <v>42689.2</v>
      </c>
    </row>
    <row r="31" spans="6:13" ht="18.75">
      <c r="F31" s="5"/>
      <c r="G31" s="5"/>
      <c r="H31" s="5"/>
      <c r="I31" s="5"/>
      <c r="J31" s="5"/>
      <c r="K31" s="5"/>
      <c r="L31" s="5"/>
      <c r="M31" s="5"/>
    </row>
  </sheetData>
  <sheetProtection/>
  <mergeCells count="30">
    <mergeCell ref="A14:M14"/>
    <mergeCell ref="K11:M11"/>
    <mergeCell ref="K12:M12"/>
    <mergeCell ref="K13:M13"/>
    <mergeCell ref="K5:M5"/>
    <mergeCell ref="K6:M6"/>
    <mergeCell ref="K7:M7"/>
    <mergeCell ref="K8:M8"/>
    <mergeCell ref="K9:M9"/>
    <mergeCell ref="K10:M10"/>
    <mergeCell ref="C17:C19"/>
    <mergeCell ref="U19:Y19"/>
    <mergeCell ref="K1:M1"/>
    <mergeCell ref="K2:M2"/>
    <mergeCell ref="K3:M3"/>
    <mergeCell ref="K4:M4"/>
    <mergeCell ref="U14:X14"/>
    <mergeCell ref="E18:E19"/>
    <mergeCell ref="U15:X15"/>
    <mergeCell ref="U16:W16"/>
    <mergeCell ref="A26:A30"/>
    <mergeCell ref="A21:A25"/>
    <mergeCell ref="D18:D19"/>
    <mergeCell ref="A15:M15"/>
    <mergeCell ref="U17:W17"/>
    <mergeCell ref="U18:W18"/>
    <mergeCell ref="F18:J18"/>
    <mergeCell ref="D17:J17"/>
    <mergeCell ref="A17:A19"/>
    <mergeCell ref="B17:B19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59" r:id="rId1"/>
  <headerFooter differentFirst="1">
    <oddHeader>&amp;R&amp;"Times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Q36"/>
  <sheetViews>
    <sheetView view="pageBreakPreview" zoomScale="85" zoomScaleSheetLayoutView="85" zoomScalePageLayoutView="0" workbookViewId="0" topLeftCell="A7">
      <selection activeCell="C29" sqref="C29"/>
    </sheetView>
  </sheetViews>
  <sheetFormatPr defaultColWidth="9.140625" defaultRowHeight="15"/>
  <cols>
    <col min="1" max="1" width="6.00390625" style="1" customWidth="1"/>
    <col min="2" max="2" width="38.140625" style="1" customWidth="1"/>
    <col min="3" max="3" width="9.140625" style="1" customWidth="1"/>
    <col min="4" max="5" width="9.7109375" style="1" bestFit="1" customWidth="1"/>
    <col min="6" max="7" width="11.57421875" style="1" customWidth="1"/>
    <col min="8" max="14" width="11.28125" style="1" bestFit="1" customWidth="1"/>
    <col min="15" max="15" width="10.8515625" style="1" customWidth="1"/>
    <col min="16" max="16" width="11.28125" style="1" customWidth="1"/>
    <col min="17" max="17" width="13.00390625" style="2" customWidth="1"/>
    <col min="18" max="16384" width="9.140625" style="1" customWidth="1"/>
  </cols>
  <sheetData>
    <row r="4" ht="26.25" customHeight="1"/>
    <row r="5" ht="26.25" customHeight="1"/>
    <row r="6" ht="26.25" customHeight="1"/>
    <row r="7" ht="26.25" customHeight="1"/>
    <row r="33" ht="27">
      <c r="A33" s="3"/>
    </row>
    <row r="34" spans="1:17" ht="27">
      <c r="A34" s="30" t="s">
        <v>29</v>
      </c>
      <c r="B34" s="30"/>
      <c r="C34" s="30"/>
      <c r="D34" s="30"/>
      <c r="E34" s="31"/>
      <c r="F34" s="31"/>
      <c r="G34" s="31"/>
      <c r="H34" s="30"/>
      <c r="I34" s="30"/>
      <c r="J34" s="30"/>
      <c r="K34" s="30"/>
      <c r="L34" s="31"/>
      <c r="M34" s="31"/>
      <c r="N34" s="31"/>
      <c r="O34" s="4"/>
      <c r="P34" s="4"/>
      <c r="Q34" s="4"/>
    </row>
    <row r="35" spans="1:16" ht="27">
      <c r="A35" s="30" t="s">
        <v>30</v>
      </c>
      <c r="B35" s="30"/>
      <c r="C35" s="30"/>
      <c r="D35" s="30"/>
      <c r="E35" s="32"/>
      <c r="F35" s="30"/>
      <c r="G35" s="32"/>
      <c r="H35" s="30"/>
      <c r="I35" s="30"/>
      <c r="J35" s="30"/>
      <c r="K35" s="30"/>
      <c r="L35" s="32"/>
      <c r="M35" s="30"/>
      <c r="N35" s="32" t="s">
        <v>28</v>
      </c>
      <c r="O35" s="4"/>
      <c r="P35" s="4"/>
    </row>
    <row r="36" ht="27">
      <c r="L36" s="4"/>
    </row>
  </sheetData>
  <sheetProtection/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2024-03-15T04:43:15Z</cp:lastPrinted>
  <dcterms:created xsi:type="dcterms:W3CDTF">2019-02-12T11:04:43Z</dcterms:created>
  <dcterms:modified xsi:type="dcterms:W3CDTF">2024-03-29T03:27:08Z</dcterms:modified>
  <cp:category/>
  <cp:version/>
  <cp:contentType/>
  <cp:contentStatus/>
</cp:coreProperties>
</file>